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date1904="1" codeName="ThisWorkbook"/>
  <bookViews>
    <workbookView xWindow="360" yWindow="65431" windowWidth="9720" windowHeight="6375" activeTab="6"/>
  </bookViews>
  <sheets>
    <sheet name="Daily Gen" sheetId="1" r:id="rId1"/>
    <sheet name="forecast" sheetId="2" r:id="rId2"/>
    <sheet name="P1" sheetId="3" r:id="rId3"/>
    <sheet name="P2" sheetId="4" r:id="rId4"/>
    <sheet name="P3" sheetId="5" r:id="rId5"/>
    <sheet name="L.curve" sheetId="6" r:id="rId6"/>
    <sheet name="En.Curve" sheetId="7" r:id="rId7"/>
    <sheet name="volt" sheetId="8" r:id="rId8"/>
    <sheet name="Sheet1" sheetId="9" r:id="rId9"/>
  </sheets>
  <externalReferences>
    <externalReference r:id="rId12"/>
    <externalReference r:id="rId13"/>
    <externalReference r:id="rId14"/>
  </externalReferences>
  <definedNames>
    <definedName name="DataDay">'[3]GenEntry'!$AI$5:$AX$21,'[3]GenEntry'!$B$5:$AG$21</definedName>
    <definedName name="DataEve">'[3]GenEntry'!$B$22:$AG$31,'[3]GenEntry'!$AI$22:$AX$31</definedName>
    <definedName name="DRP1">#REF!</definedName>
    <definedName name="EveCalculation" localSheetId="7">#REF!</definedName>
    <definedName name="Floweve">#REF!</definedName>
    <definedName name="Forecast" localSheetId="7">#REF!</definedName>
    <definedName name="fORM">#REF!</definedName>
    <definedName name="Page1" localSheetId="7">#REF!</definedName>
    <definedName name="_xlnm.Print_Area" localSheetId="0">'Daily Gen'!$A$1:$E$36</definedName>
    <definedName name="_xlnm.Print_Area" localSheetId="6">'En.Curve'!$K$1:$U$37</definedName>
    <definedName name="_xlnm.Print_Area" localSheetId="1">'forecast'!$A$1:$R$171</definedName>
    <definedName name="_xlnm.Print_Area" localSheetId="5">'L.curve'!$K$1:$T$50</definedName>
    <definedName name="_xlnm.Print_Area" localSheetId="2">'P1'!$B$1:$J$73</definedName>
    <definedName name="_xlnm.Print_Area" localSheetId="3">'P2'!$A$1:$J$154</definedName>
    <definedName name="_xlnm.Print_Area" localSheetId="4">'P3'!$A$1:$I$71</definedName>
    <definedName name="_xlnm.Print_Area" localSheetId="7">'volt'!$A$1:$J$74</definedName>
    <definedName name="Summery" localSheetId="7">#REF!</definedName>
    <definedName name="Summery">#REF!</definedName>
    <definedName name="Z_E47A2EC0_1B72_11D2_88B2_A49BF5C0AFC8_.wvu.PrintArea" hidden="1">#REF!</definedName>
  </definedNames>
  <calcPr fullCalcOnLoad="1"/>
</workbook>
</file>

<file path=xl/sharedStrings.xml><?xml version="1.0" encoding="utf-8"?>
<sst xmlns="http://schemas.openxmlformats.org/spreadsheetml/2006/main" count="1754" uniqueCount="848">
  <si>
    <t>Date</t>
  </si>
  <si>
    <t>Energy</t>
  </si>
  <si>
    <t>TIME</t>
  </si>
  <si>
    <t>24:00</t>
  </si>
  <si>
    <t>*MAX.GEN.(E.P.)</t>
  </si>
  <si>
    <t>*MAX.GEN.(D.P.)</t>
  </si>
  <si>
    <t>Date :</t>
  </si>
  <si>
    <t>MW</t>
  </si>
  <si>
    <t xml:space="preserve"> </t>
  </si>
  <si>
    <t>Load Despatch Division</t>
  </si>
  <si>
    <t>Load  Despatch Division</t>
  </si>
  <si>
    <t>Name of Power Station</t>
  </si>
  <si>
    <t>Generation</t>
  </si>
  <si>
    <t>Generated</t>
  </si>
  <si>
    <t>Remarks</t>
  </si>
  <si>
    <t>KWHr</t>
  </si>
  <si>
    <t>Western Grid  Total</t>
  </si>
  <si>
    <t>National  Grid  Total</t>
  </si>
  <si>
    <t>Netrokona</t>
  </si>
  <si>
    <t>Jamalpur</t>
  </si>
  <si>
    <t>Jessore</t>
  </si>
  <si>
    <t>Tangail</t>
  </si>
  <si>
    <t>Jhenida</t>
  </si>
  <si>
    <t>Serajganj</t>
  </si>
  <si>
    <t>Bottail</t>
  </si>
  <si>
    <t>Karnafuli Hydro Power Station</t>
  </si>
  <si>
    <t xml:space="preserve">      Power,Energy &amp; Mineral Resources.</t>
  </si>
  <si>
    <t>Peak Hour</t>
  </si>
  <si>
    <t>Deputy Manager</t>
  </si>
  <si>
    <t>Manager</t>
  </si>
  <si>
    <t xml:space="preserve">          Deputy General Manager</t>
  </si>
  <si>
    <t xml:space="preserve">          Load Despatch Circle</t>
  </si>
  <si>
    <t xml:space="preserve">      System Operation,PDB.</t>
  </si>
  <si>
    <t xml:space="preserve">(14) G.M. Commercial Operation </t>
  </si>
  <si>
    <t>Present</t>
  </si>
  <si>
    <t>Capacity</t>
  </si>
  <si>
    <t>min</t>
  </si>
  <si>
    <t>max</t>
  </si>
  <si>
    <t>E-W INT.</t>
  </si>
  <si>
    <t>EAST GRID</t>
  </si>
  <si>
    <t>WEST GRID</t>
  </si>
  <si>
    <t>TOTAL</t>
  </si>
  <si>
    <t>Demand</t>
  </si>
  <si>
    <t>HYDRO</t>
  </si>
  <si>
    <t>GAS</t>
  </si>
  <si>
    <t>OIL</t>
  </si>
  <si>
    <t>SHORTAGE</t>
  </si>
  <si>
    <t xml:space="preserve">   </t>
  </si>
  <si>
    <t>(a) ENTIRE EASTERN  GRID      :</t>
  </si>
  <si>
    <t>(b) ENTIRE WESTERN  GRID    :</t>
  </si>
  <si>
    <t xml:space="preserve"> ii) Rajshahi area</t>
  </si>
  <si>
    <t xml:space="preserve"> iii) Comilla area</t>
  </si>
  <si>
    <t>iii) Barisal area</t>
  </si>
  <si>
    <t>iv) Rangpur area</t>
  </si>
  <si>
    <t xml:space="preserve"> v) Sylhet area</t>
  </si>
  <si>
    <t>SYSTEM TOTAL DEMAND ( a + b ) =</t>
  </si>
  <si>
    <t>Hour</t>
  </si>
  <si>
    <t>Siddhirganj</t>
  </si>
  <si>
    <t>Shahjibazar</t>
  </si>
  <si>
    <t>Haripur</t>
  </si>
  <si>
    <t>Srimongal</t>
  </si>
  <si>
    <t>Faridpur</t>
  </si>
  <si>
    <t>Madanganj</t>
  </si>
  <si>
    <t>Fenchuganj</t>
  </si>
  <si>
    <t>Madaripur</t>
  </si>
  <si>
    <t>Maniknagar</t>
  </si>
  <si>
    <t>Sylhet</t>
  </si>
  <si>
    <t>Barisal</t>
  </si>
  <si>
    <t>Bangabhaban</t>
  </si>
  <si>
    <t>Chatak</t>
  </si>
  <si>
    <t>Patuakhali</t>
  </si>
  <si>
    <t>Narinda</t>
  </si>
  <si>
    <t>Bhandaria</t>
  </si>
  <si>
    <t>Ullon</t>
  </si>
  <si>
    <t>Bagerhat</t>
  </si>
  <si>
    <t>Tongi</t>
  </si>
  <si>
    <t>Chandpur</t>
  </si>
  <si>
    <t>Mongla</t>
  </si>
  <si>
    <t>Mirpur</t>
  </si>
  <si>
    <t>Feni</t>
  </si>
  <si>
    <t>Ishurdi</t>
  </si>
  <si>
    <t>Hasnabad</t>
  </si>
  <si>
    <t>Chowmuhani</t>
  </si>
  <si>
    <t>Natore</t>
  </si>
  <si>
    <t>Shyampur</t>
  </si>
  <si>
    <t>Hathazari</t>
  </si>
  <si>
    <t>Bogra</t>
  </si>
  <si>
    <t>Dhanmondi</t>
  </si>
  <si>
    <t>Madanhat</t>
  </si>
  <si>
    <t>Noagaon</t>
  </si>
  <si>
    <t>Khulshi</t>
  </si>
  <si>
    <t>Palashbari</t>
  </si>
  <si>
    <t>Rangpur</t>
  </si>
  <si>
    <t>Magbazar</t>
  </si>
  <si>
    <t>Baraulia</t>
  </si>
  <si>
    <t>Lalmonirhat</t>
  </si>
  <si>
    <t>Kabirpur</t>
  </si>
  <si>
    <t xml:space="preserve">Sikalbaha       </t>
  </si>
  <si>
    <t>Saidpur</t>
  </si>
  <si>
    <t>Manikganj</t>
  </si>
  <si>
    <t>Dohazari</t>
  </si>
  <si>
    <t>Purbasadipur</t>
  </si>
  <si>
    <t>Joydevpur</t>
  </si>
  <si>
    <t>Cox'sbazar</t>
  </si>
  <si>
    <t>Thakurgaon</t>
  </si>
  <si>
    <t>Ghorasal</t>
  </si>
  <si>
    <t>Chandraghona</t>
  </si>
  <si>
    <t>Rajshahi</t>
  </si>
  <si>
    <t>Bhulta</t>
  </si>
  <si>
    <t>Kaptai</t>
  </si>
  <si>
    <t>C.Nawabganj</t>
  </si>
  <si>
    <t>Shitalakhya</t>
  </si>
  <si>
    <t>Goalpara</t>
  </si>
  <si>
    <t>Pabna</t>
  </si>
  <si>
    <t>Ashuganj</t>
  </si>
  <si>
    <t>Shahjadpur</t>
  </si>
  <si>
    <t>Noapara</t>
  </si>
  <si>
    <t xml:space="preserve">                      </t>
  </si>
  <si>
    <t>Gopalganj</t>
  </si>
  <si>
    <t>Bakulia</t>
  </si>
  <si>
    <t>Uttara</t>
  </si>
  <si>
    <t>Load (MW)</t>
  </si>
  <si>
    <t>Satkhira</t>
  </si>
  <si>
    <t>COAL</t>
  </si>
  <si>
    <t>POWER GRID COMPANY OF BANGLADESH LTD.</t>
  </si>
  <si>
    <t xml:space="preserve">   Page -2</t>
  </si>
  <si>
    <t>QF-LDC-09</t>
  </si>
  <si>
    <t>Gulshan</t>
  </si>
  <si>
    <t>Dhaka</t>
  </si>
  <si>
    <t>Eastern Grid Total</t>
  </si>
  <si>
    <t>Deputy / Asstt.  Manager</t>
  </si>
  <si>
    <t>Date:</t>
  </si>
  <si>
    <t>Julda</t>
  </si>
  <si>
    <t>Matuail</t>
  </si>
  <si>
    <t>Kamrangirchar</t>
  </si>
  <si>
    <t>MKWHr</t>
  </si>
  <si>
    <t xml:space="preserve"> MKWHr</t>
  </si>
  <si>
    <t xml:space="preserve">Sylhet </t>
  </si>
  <si>
    <t>Total</t>
  </si>
  <si>
    <t>Barapukuria</t>
  </si>
  <si>
    <t>New Tongi</t>
  </si>
  <si>
    <t>Halishahar</t>
  </si>
  <si>
    <t>Basundhara</t>
  </si>
  <si>
    <t>QF-LDC-12</t>
  </si>
  <si>
    <t>QF-LDC-11</t>
  </si>
  <si>
    <t>Description of the generation of  various Power Stations</t>
  </si>
  <si>
    <t xml:space="preserve">Max Temp. in Dhaka </t>
  </si>
  <si>
    <t>hrs</t>
  </si>
  <si>
    <t>Fenchugonj RPP (51 MW)</t>
  </si>
  <si>
    <t>Gallamari</t>
  </si>
  <si>
    <t>Narsingdi</t>
  </si>
  <si>
    <t>Niyamatpur</t>
  </si>
  <si>
    <t>Network Operation Division</t>
  </si>
  <si>
    <t>Savar</t>
  </si>
  <si>
    <t>Magura</t>
  </si>
  <si>
    <t xml:space="preserve">       Planning Commission.</t>
  </si>
  <si>
    <t xml:space="preserve">       Ministry of Power,Energy &amp; Mineral </t>
  </si>
  <si>
    <t xml:space="preserve">       Resources, GOB.</t>
  </si>
  <si>
    <t>P.GEN(GAS).</t>
  </si>
  <si>
    <t>P.GEN(OIL).</t>
  </si>
  <si>
    <t>Date  :</t>
  </si>
  <si>
    <t>Maxm</t>
  </si>
  <si>
    <t>Minm</t>
  </si>
  <si>
    <t>Voltage</t>
  </si>
  <si>
    <t>230 KV</t>
  </si>
  <si>
    <t>KV</t>
  </si>
  <si>
    <t>Rampura</t>
  </si>
  <si>
    <t>Aminbazar</t>
  </si>
  <si>
    <t>Khulna South</t>
  </si>
  <si>
    <t>Baghabari</t>
  </si>
  <si>
    <t>Narsinghdi</t>
  </si>
  <si>
    <t>TK Chemical</t>
  </si>
  <si>
    <t>Date   :</t>
  </si>
  <si>
    <t>QF-LDC-08</t>
  </si>
  <si>
    <t xml:space="preserve">Page -1 </t>
  </si>
  <si>
    <t>Reporting Date :</t>
  </si>
  <si>
    <t xml:space="preserve">Till  now  the  maximum  generation is : -     </t>
  </si>
  <si>
    <t>Hrs          on</t>
  </si>
  <si>
    <t>The  Summary  of  Yesterday's   (</t>
  </si>
  <si>
    <t>Today's Actual Min Gen. &amp; Probable Gen. &amp; Demand</t>
  </si>
  <si>
    <t xml:space="preserve">Day Peak Generation         : </t>
  </si>
  <si>
    <t>Evening Peak Generation   :</t>
  </si>
  <si>
    <t>Max Generation             :</t>
  </si>
  <si>
    <t>E.P. Demand (at gen end)  :</t>
  </si>
  <si>
    <t>Max Demand                 :</t>
  </si>
  <si>
    <t>Maximum  Generation        :</t>
  </si>
  <si>
    <t>Shortage                       :</t>
  </si>
  <si>
    <t>Total Gen. (MKWH)           :</t>
  </si>
  <si>
    <t>System L/ Factor          :</t>
  </si>
  <si>
    <t>Load Shed                     :</t>
  </si>
  <si>
    <t>EXPORT / IMPORT  THROUGH  EAST-WEST  INTERCONNECTOR</t>
  </si>
  <si>
    <t xml:space="preserve">Export from East grid to West grid :-  Maximum </t>
  </si>
  <si>
    <t>MW         at</t>
  </si>
  <si>
    <t xml:space="preserve">Import from West grid to East grid :-  Maximum </t>
  </si>
  <si>
    <t xml:space="preserve">  -</t>
  </si>
  <si>
    <t xml:space="preserve">               -</t>
  </si>
  <si>
    <t>Actual  :</t>
  </si>
  <si>
    <t xml:space="preserve">  Ft.(MSL) ,</t>
  </si>
  <si>
    <t xml:space="preserve"> Rule  curve  :</t>
  </si>
  <si>
    <t xml:space="preserve">   Ft.( MSL ) </t>
  </si>
  <si>
    <t>Gas Consumed :</t>
  </si>
  <si>
    <t xml:space="preserve"> Total</t>
  </si>
  <si>
    <t>Oil Consumed  (PDB) :</t>
  </si>
  <si>
    <t>HSD    :</t>
  </si>
  <si>
    <t>Liter</t>
  </si>
  <si>
    <t>FO      :</t>
  </si>
  <si>
    <t>Total   :</t>
  </si>
  <si>
    <t>Load Shedding &amp; Other Information</t>
  </si>
  <si>
    <t xml:space="preserve"> Area</t>
  </si>
  <si>
    <t>Today</t>
  </si>
  <si>
    <t xml:space="preserve">  Rates of Shedding</t>
  </si>
  <si>
    <t>(On Estimated Demand)</t>
  </si>
  <si>
    <t>Chittagong Area</t>
  </si>
  <si>
    <t>Khulna Area</t>
  </si>
  <si>
    <t>Rajshahi Area</t>
  </si>
  <si>
    <t>Comilla Area</t>
  </si>
  <si>
    <t>Sylhet Area</t>
  </si>
  <si>
    <t>Barisal Area</t>
  </si>
  <si>
    <t>Rangpur Area</t>
  </si>
  <si>
    <t xml:space="preserve">Total    </t>
  </si>
  <si>
    <t xml:space="preserve">         Information of the Generating machines under shut down.</t>
  </si>
  <si>
    <t>Additional Information of Machines, lines, Interruption / Forced Load shed etc.</t>
  </si>
  <si>
    <t>Description</t>
  </si>
  <si>
    <t>Forced load shaded / Interrupted Areas</t>
  </si>
  <si>
    <t>Megnaghat</t>
  </si>
  <si>
    <t>QF-LDC-07</t>
  </si>
  <si>
    <t>RPP</t>
  </si>
  <si>
    <t>Chuadanga</t>
  </si>
  <si>
    <t>Modern Steel</t>
  </si>
  <si>
    <t>Joypurhat</t>
  </si>
  <si>
    <t xml:space="preserve">  </t>
  </si>
  <si>
    <t>Plants under</t>
  </si>
  <si>
    <t>Probable</t>
  </si>
  <si>
    <t>Shut down (Date) /</t>
  </si>
  <si>
    <t>Start up</t>
  </si>
  <si>
    <t>Ev.  Peak</t>
  </si>
  <si>
    <t>Limitation</t>
  </si>
  <si>
    <t xml:space="preserve"> Date</t>
  </si>
  <si>
    <t>Gas</t>
  </si>
  <si>
    <t>PDB</t>
  </si>
  <si>
    <t>HSD</t>
  </si>
  <si>
    <t>HFO</t>
  </si>
  <si>
    <t>IPP</t>
  </si>
  <si>
    <t>SIPP,REB</t>
  </si>
  <si>
    <t>EGCB</t>
  </si>
  <si>
    <t>Dhaka Area Total</t>
  </si>
  <si>
    <t xml:space="preserve">Sikalbaha ST </t>
  </si>
  <si>
    <t>SIPP,PDB</t>
  </si>
  <si>
    <t>Chittagong  area Total</t>
  </si>
  <si>
    <t>APSCL</t>
  </si>
  <si>
    <t>Comilla Area Total</t>
  </si>
  <si>
    <t>Sylhet Area Total</t>
  </si>
  <si>
    <t>3X20</t>
  </si>
  <si>
    <t>Khulna ST 110MW</t>
  </si>
  <si>
    <t>Khulna Area Total</t>
  </si>
  <si>
    <t>Barisal Area Total</t>
  </si>
  <si>
    <t>Rajshahi Area Total</t>
  </si>
  <si>
    <t>Coal</t>
  </si>
  <si>
    <t>Rangpur GT</t>
  </si>
  <si>
    <t>Rangpur Area Total</t>
  </si>
  <si>
    <t>Useable load at Substation end after deducting Auxiliary use &amp; Transmission loss</t>
  </si>
  <si>
    <t>A.</t>
  </si>
  <si>
    <t>(Yesterday)</t>
  </si>
  <si>
    <t>Highest Generation             :</t>
  </si>
  <si>
    <t>11  Evening Peak Hour                                                  :</t>
  </si>
  <si>
    <t>hrs.</t>
  </si>
  <si>
    <t>Minimum Generation           :</t>
  </si>
  <si>
    <t>12  Max. Demand  (Generation end) at evening peak hour :</t>
  </si>
  <si>
    <t xml:space="preserve">MW </t>
  </si>
  <si>
    <t>Day peak  Generation         :</t>
  </si>
  <si>
    <t>13  Max. Demand (Substation end) at evening peak hour  :</t>
  </si>
  <si>
    <t>Evening  peak Generation   :</t>
  </si>
  <si>
    <t>14  Load Shed  (Substation end) at evening peak hour      :</t>
  </si>
  <si>
    <t>Total Energy Generation     :</t>
  </si>
  <si>
    <t xml:space="preserve">MKWHr   </t>
  </si>
  <si>
    <t>16  Hourly Load Shed during</t>
  </si>
  <si>
    <t>By Gas:</t>
  </si>
  <si>
    <t xml:space="preserve">MKWHr         </t>
  </si>
  <si>
    <t>By Oil:</t>
  </si>
  <si>
    <t xml:space="preserve">     Load Shed (S/S end) at Evening peak hour in MW :</t>
  </si>
  <si>
    <t xml:space="preserve">      Evening  Peak hours :</t>
  </si>
  <si>
    <t xml:space="preserve"> By Coal:</t>
  </si>
  <si>
    <t xml:space="preserve">MKWHr     </t>
  </si>
  <si>
    <t>By Hydro:</t>
  </si>
  <si>
    <t>Area</t>
  </si>
  <si>
    <t xml:space="preserve">   Time</t>
  </si>
  <si>
    <t>Loadshed</t>
  </si>
  <si>
    <t>Generation Shortfall   :</t>
  </si>
  <si>
    <t xml:space="preserve">                </t>
  </si>
  <si>
    <t>For Water Shortage:</t>
  </si>
  <si>
    <t xml:space="preserve">Chittagong </t>
  </si>
  <si>
    <t xml:space="preserve">Khulna </t>
  </si>
  <si>
    <t>Total Gas Supplied :</t>
  </si>
  <si>
    <t>MMCFD</t>
  </si>
  <si>
    <t xml:space="preserve">Rajshahi </t>
  </si>
  <si>
    <t>Fuel Cost :</t>
  </si>
  <si>
    <t>Taka</t>
  </si>
  <si>
    <t>Comilla</t>
  </si>
  <si>
    <t>Export Through E-W Interconnectors  :</t>
  </si>
  <si>
    <t>i) Energy</t>
  </si>
  <si>
    <t>MKWHr.</t>
  </si>
  <si>
    <t xml:space="preserve">         ii) During Peak Demand :</t>
  </si>
  <si>
    <t>MW   at</t>
  </si>
  <si>
    <t xml:space="preserve">Barisal </t>
  </si>
  <si>
    <t xml:space="preserve">         iii) Maximum :</t>
  </si>
  <si>
    <t xml:space="preserve">Rangpur </t>
  </si>
  <si>
    <t>Maximum Temperature in Dhaka was</t>
  </si>
  <si>
    <t xml:space="preserve">B. </t>
  </si>
  <si>
    <t>(Today)</t>
  </si>
  <si>
    <t xml:space="preserve">      Forecast</t>
  </si>
  <si>
    <t xml:space="preserve">MW      </t>
  </si>
  <si>
    <t>Maximum Generation (Generation end)</t>
  </si>
  <si>
    <t xml:space="preserve">MW     </t>
  </si>
  <si>
    <t>Shortage (Generation end)</t>
  </si>
  <si>
    <t xml:space="preserve">Total Energy Generation </t>
  </si>
  <si>
    <t>Actual Minimum Generation up to 8:00 hrs.</t>
  </si>
  <si>
    <t>MW  at</t>
  </si>
  <si>
    <t>Min. Gen.   at</t>
  </si>
  <si>
    <t>MKWHR.</t>
  </si>
  <si>
    <t xml:space="preserve">                      -</t>
  </si>
  <si>
    <t>Water Level of Kaptai Lake at 6:00 A M on</t>
  </si>
  <si>
    <t>MMCFD.</t>
  </si>
  <si>
    <t xml:space="preserve">             Yesterday</t>
  </si>
  <si>
    <t>Unit</t>
  </si>
  <si>
    <t>Producer</t>
  </si>
  <si>
    <t>SIPP, REB</t>
  </si>
  <si>
    <t>SIPP, PDB</t>
  </si>
  <si>
    <t>Chittagong Area Total</t>
  </si>
  <si>
    <t>Barisal  Area Total</t>
  </si>
  <si>
    <t>Panchagar</t>
  </si>
  <si>
    <t>for Fuel</t>
  </si>
  <si>
    <t>Supply</t>
  </si>
  <si>
    <t xml:space="preserve">Total </t>
  </si>
  <si>
    <t xml:space="preserve"> 6  Total Load Shed forecast (Substation end) :</t>
  </si>
  <si>
    <t xml:space="preserve"> 7  Area wise Load Shed forecast (Substation end) :</t>
  </si>
  <si>
    <t>iii) Coal :</t>
  </si>
  <si>
    <t>Cost of the Consumed Fuel (PDB+Pvt) :          Gas     :</t>
  </si>
  <si>
    <t xml:space="preserve"> Oil        :</t>
  </si>
  <si>
    <t>-</t>
  </si>
  <si>
    <t xml:space="preserve">                               </t>
  </si>
  <si>
    <t xml:space="preserve"> Planned Shut- Down</t>
  </si>
  <si>
    <t xml:space="preserve"> HVDC</t>
  </si>
  <si>
    <t>(c) Rule Curve:</t>
  </si>
  <si>
    <t xml:space="preserve"> Ev. Peak Gen.Shortage</t>
  </si>
  <si>
    <t>for Plants S/D</t>
  </si>
  <si>
    <t>or M/C prob.</t>
  </si>
  <si>
    <t>#6 (18/07/2010)</t>
  </si>
  <si>
    <t>Unknown</t>
  </si>
  <si>
    <t>Chandpur CCPP</t>
  </si>
  <si>
    <t>Mymensingh Area Total</t>
  </si>
  <si>
    <t>Shahjahanulla 25MW</t>
  </si>
  <si>
    <t>India</t>
  </si>
  <si>
    <t>Khulna ST 60 MW</t>
  </si>
  <si>
    <t>NWZPGCL</t>
  </si>
  <si>
    <t>NWPGCL</t>
  </si>
  <si>
    <t>Rajlanka 52 MW</t>
  </si>
  <si>
    <t>(Duration)</t>
  </si>
  <si>
    <t xml:space="preserve">For Gas: </t>
  </si>
  <si>
    <t>For Oil:</t>
  </si>
  <si>
    <t>For Plants S/D or M/C prob:</t>
  </si>
  <si>
    <t xml:space="preserve">     i) Gas    : </t>
  </si>
  <si>
    <t>ii) Oil      :  Taka</t>
  </si>
  <si>
    <t>Mymensingh</t>
  </si>
  <si>
    <t>Probable max. temperature in Dhaka</t>
  </si>
  <si>
    <t>* Import Through HVDC C/B Interconnector  :</t>
  </si>
  <si>
    <t>ii) During peak Demand :</t>
  </si>
  <si>
    <t>iii) Maximum :</t>
  </si>
  <si>
    <t xml:space="preserve">                                   </t>
  </si>
  <si>
    <t xml:space="preserve"> Hourly  Generation &amp; Demand</t>
  </si>
  <si>
    <t>Time</t>
  </si>
  <si>
    <t>Day peak</t>
  </si>
  <si>
    <t xml:space="preserve">Generation &amp; Demand </t>
  </si>
  <si>
    <t>Mymensingh Area</t>
  </si>
  <si>
    <t xml:space="preserve">     Executive Engineer </t>
  </si>
  <si>
    <t xml:space="preserve">         Superintendent Engineer </t>
  </si>
  <si>
    <t>Machine problem</t>
  </si>
  <si>
    <t xml:space="preserve">        </t>
  </si>
  <si>
    <t xml:space="preserve"> i) Dhaka area</t>
  </si>
  <si>
    <t xml:space="preserve"> i)  Khulna area</t>
  </si>
  <si>
    <t xml:space="preserve"> ii) Chittagong area</t>
  </si>
  <si>
    <t xml:space="preserve"> iv) Mymensingh area</t>
  </si>
  <si>
    <t>Munsiganj</t>
  </si>
  <si>
    <t>Haripur (SBU)</t>
  </si>
  <si>
    <t>Daudkandi</t>
  </si>
  <si>
    <t>Shahmirpur</t>
  </si>
  <si>
    <t xml:space="preserve"> Sub Divisional Engineer</t>
  </si>
  <si>
    <t>(1) Honbl. State Minister</t>
  </si>
  <si>
    <t>(8) Executive Director (O &amp; M) PGCB.</t>
  </si>
  <si>
    <t>(18) C.E. Transmission (1 &amp; 2) PGCB.</t>
  </si>
  <si>
    <t>(9) Member,Generation,PDB.</t>
  </si>
  <si>
    <t>(19) S.E. System Protection,PGCB.</t>
  </si>
  <si>
    <t>(10) Member,Distribution.</t>
  </si>
  <si>
    <t>(20) Director,Public Relation,PDB.</t>
  </si>
  <si>
    <t xml:space="preserve">(2) Secy (Power Divn.)Ministry of   </t>
  </si>
  <si>
    <t xml:space="preserve">(11) Member,Transmission &amp; </t>
  </si>
  <si>
    <t>(21) Director Program, PDB.</t>
  </si>
  <si>
    <t>(22) S.E. Consumer Affairs,PDB.</t>
  </si>
  <si>
    <t>(3) Director General,Power cell</t>
  </si>
  <si>
    <t>(12) Member,P&amp;D,PDB.</t>
  </si>
  <si>
    <t>(23) Director,Project Planning,PDB.</t>
  </si>
  <si>
    <t>(4) Chairman,BERC</t>
  </si>
  <si>
    <t>(13) C.E (P &amp; D), PGCB.</t>
  </si>
  <si>
    <t>(24) Director,System Planning,PDB.</t>
  </si>
  <si>
    <t>(5) Chairman, BPDB.</t>
  </si>
  <si>
    <t>(25)  Executive Eng.IMD.</t>
  </si>
  <si>
    <t>(6) Managing  Director, PGCB.</t>
  </si>
  <si>
    <t>(15) C.E. Generation,PDB.</t>
  </si>
  <si>
    <t>(26) Executive Eng. EMD.</t>
  </si>
  <si>
    <t>(7) Member(Power &amp; Industry)</t>
  </si>
  <si>
    <t xml:space="preserve">(16) C.E, (P &amp; D),PDB. </t>
  </si>
  <si>
    <t>(27) NLDC</t>
  </si>
  <si>
    <t>(17) C.E. System Operation,PGCB</t>
  </si>
  <si>
    <t xml:space="preserve">   132 kV</t>
  </si>
  <si>
    <t xml:space="preserve">    132 kV</t>
  </si>
  <si>
    <t>Long term maint.</t>
  </si>
  <si>
    <t>Agargaon</t>
  </si>
  <si>
    <t>Ghorasal ST: Unit-1, 2</t>
  </si>
  <si>
    <t>Ghorasal ST: Unit-3</t>
  </si>
  <si>
    <t>Ghorasal ST: Unit-4</t>
  </si>
  <si>
    <t>Ghorasal ST: Unit-5</t>
  </si>
  <si>
    <t>Ghorasal ST: Unit-6</t>
  </si>
  <si>
    <t>Ghorashal 100MW(Agreko)</t>
  </si>
  <si>
    <t xml:space="preserve">QRPP </t>
  </si>
  <si>
    <t>Ghorashal 45MW(Agreko)</t>
  </si>
  <si>
    <t>Ghorashal 78.5 MW (MAX)</t>
  </si>
  <si>
    <t>QRPP</t>
  </si>
  <si>
    <t>Ghorashal (Regent)</t>
  </si>
  <si>
    <t xml:space="preserve"> PDB</t>
  </si>
  <si>
    <t>Haripur GT: Unit-1, 2, 3</t>
  </si>
  <si>
    <t>Haripur EGCB 412 MW CCPP</t>
  </si>
  <si>
    <t>Haripur NEPC(HFO)</t>
  </si>
  <si>
    <t>Haripur Power CCPP</t>
  </si>
  <si>
    <t>Meghnaghat CCPP</t>
  </si>
  <si>
    <t>Meghnaghat (IEL)</t>
  </si>
  <si>
    <t>Meghnaghat CCPP(Summit)</t>
  </si>
  <si>
    <t>Madanganj (Summit)</t>
  </si>
  <si>
    <t>Keraniganj (Powerpac)</t>
  </si>
  <si>
    <t>Narsingdi (Doreen)</t>
  </si>
  <si>
    <t>Siddhirgonj ST</t>
  </si>
  <si>
    <t>Siddhirgonj GT : Unit-1 &amp; 2</t>
  </si>
  <si>
    <t>Siddhirgonj (Desh)</t>
  </si>
  <si>
    <t>Siddhirgonj (Dutch Bangla)</t>
  </si>
  <si>
    <t>Pagla  (DPA)</t>
  </si>
  <si>
    <t>Gagnagar (Orion)</t>
  </si>
  <si>
    <t>Summit Power,Dhaka</t>
  </si>
  <si>
    <t>6*3.67+2*6.97+14*8.73</t>
  </si>
  <si>
    <t>Gazipur (RPCL)</t>
  </si>
  <si>
    <t>Tongi GT</t>
  </si>
  <si>
    <t>Chitagong ST:Unit-1</t>
  </si>
  <si>
    <t>Chitagong ST:Unit-2</t>
  </si>
  <si>
    <t>Raozan 25 MW (RPCL)</t>
  </si>
  <si>
    <t>Patenga 50 MW(Barakatulla)</t>
  </si>
  <si>
    <t>Shikalbaha ST</t>
  </si>
  <si>
    <t>Shikalbaha peaking GT</t>
  </si>
  <si>
    <t>Hathazari peaking</t>
  </si>
  <si>
    <t>Dohazari-Kalaish peaking</t>
  </si>
  <si>
    <t>Juldah (Acorn)</t>
  </si>
  <si>
    <t>Shikalbaha (Energis)</t>
  </si>
  <si>
    <t xml:space="preserve">RPP </t>
  </si>
  <si>
    <t>Barabkunda (regent)</t>
  </si>
  <si>
    <t>Malancha, Ctg EPZ(United)</t>
  </si>
  <si>
    <t>Ashuganj ST: Unit- 1 &amp; 2</t>
  </si>
  <si>
    <t>Ashuganj ST: Unit- 3</t>
  </si>
  <si>
    <t>Ashuganj ST: Unit- 4</t>
  </si>
  <si>
    <t>Ashuganj ST: Unit- 5</t>
  </si>
  <si>
    <t>Ashuganj-Engines</t>
  </si>
  <si>
    <t>Ashugonj (Precision)</t>
  </si>
  <si>
    <t>Ashuganj (Aggrekko)</t>
  </si>
  <si>
    <t>Ashuganj (United)</t>
  </si>
  <si>
    <t>Ashuganj (Midland)</t>
  </si>
  <si>
    <t>Brahmanbaria (Aggreko)</t>
  </si>
  <si>
    <t>Titas (Daudkandi) Peaking</t>
  </si>
  <si>
    <t>Feni(Doreen)</t>
  </si>
  <si>
    <t>Feni Mohipal (Doreen)</t>
  </si>
  <si>
    <t>Jangalia (Summit)</t>
  </si>
  <si>
    <t xml:space="preserve"> Summit Power,Comilla</t>
  </si>
  <si>
    <t>RPCL CCPP</t>
  </si>
  <si>
    <t>Tangail (Doreen)</t>
  </si>
  <si>
    <t>Fenchugonj CCPP-1</t>
  </si>
  <si>
    <t>Fenchugonj CCPP-2</t>
  </si>
  <si>
    <t>Fenchuganj (Energyprima)</t>
  </si>
  <si>
    <t>Hobiganj (Confidence-EP)</t>
  </si>
  <si>
    <t>Shahjibazar GT: Unit-8,9</t>
  </si>
  <si>
    <t>Shahjibazar (Shahjibazar)</t>
  </si>
  <si>
    <t>Shahjibazar (Energyprima)</t>
  </si>
  <si>
    <t>Sylhet 150 MW GT</t>
  </si>
  <si>
    <t>Sylhet 20 MW GT</t>
  </si>
  <si>
    <t>Sylhet (Energyprima)</t>
  </si>
  <si>
    <t>CIPP,REB</t>
  </si>
  <si>
    <t>Sylhet (Desh)</t>
  </si>
  <si>
    <t>Bheramara GT: Unit-1,2,3</t>
  </si>
  <si>
    <t>Bheramara (Quantum)</t>
  </si>
  <si>
    <t>Bheramara HVDC Interconnector</t>
  </si>
  <si>
    <t>Khulna ST 110 MW</t>
  </si>
  <si>
    <t>Plant Retired in FY 2013-2014</t>
  </si>
  <si>
    <t>Khulna (KPCL-1)</t>
  </si>
  <si>
    <t>Khulna (KPCL-2)</t>
  </si>
  <si>
    <t>Faridpur Peaking</t>
  </si>
  <si>
    <t>Khulna 150 MW GT</t>
  </si>
  <si>
    <t>Gopalganj Peaking</t>
  </si>
  <si>
    <t>Noapara (Quantam)</t>
  </si>
  <si>
    <t>Noapara (Khanjahan Ali)</t>
  </si>
  <si>
    <t>Khulna (Aggreko) 55MW</t>
  </si>
  <si>
    <t>Barisal GT: Unit-1,2</t>
  </si>
  <si>
    <t>Bhola (Venture)</t>
  </si>
  <si>
    <t>Baghabari GT</t>
  </si>
  <si>
    <t>Baghabari Peaking</t>
  </si>
  <si>
    <t>Westmont GT, Baghabari</t>
  </si>
  <si>
    <t>Bera Peaking</t>
  </si>
  <si>
    <t>Amnura</t>
  </si>
  <si>
    <t>Katakhali (Northern)</t>
  </si>
  <si>
    <t>Katakhali Peaking</t>
  </si>
  <si>
    <t>Sirajganj CCPP</t>
  </si>
  <si>
    <t>Santahar Peaking</t>
  </si>
  <si>
    <t>Bogra (GBB)</t>
  </si>
  <si>
    <t>Bogra (Energyprima)</t>
  </si>
  <si>
    <t>Ullapara (Summit)</t>
  </si>
  <si>
    <t>Barapukuria ST: Unit-1</t>
  </si>
  <si>
    <t>Barapukuria ST: Unit-2</t>
  </si>
  <si>
    <t>Saidpur GT</t>
  </si>
  <si>
    <t>Thakurgaon (RZ)</t>
  </si>
  <si>
    <t xml:space="preserve">                              POWER GRID COMPANY OF BANGLADESH LTD.</t>
  </si>
  <si>
    <t xml:space="preserve">                           SUMMARY OF DAILY ELECTRICITY  GENERATION</t>
  </si>
  <si>
    <t xml:space="preserve">Month : </t>
  </si>
  <si>
    <t>Day :</t>
  </si>
  <si>
    <t>Probable Maximum Generation     :</t>
  </si>
  <si>
    <t>(a) At Day Peak Hour :</t>
  </si>
  <si>
    <t>(b) At Evening Peak Hour :</t>
  </si>
  <si>
    <t>Water Level of Kaptai Lake at 06:00 AM  (ft)</t>
  </si>
  <si>
    <t>(a) Yesterday  :</t>
  </si>
  <si>
    <t>(b) Today:</t>
  </si>
  <si>
    <t>Sl.</t>
  </si>
  <si>
    <t xml:space="preserve"> Name of the Power Station</t>
  </si>
  <si>
    <t>Fuel</t>
  </si>
  <si>
    <t xml:space="preserve">Producer </t>
  </si>
  <si>
    <t xml:space="preserve">     Actual Generation</t>
  </si>
  <si>
    <t>Available Geneneration</t>
  </si>
  <si>
    <t xml:space="preserve">Present </t>
  </si>
  <si>
    <t>On</t>
  </si>
  <si>
    <t>Day Peak</t>
  </si>
  <si>
    <t>Day  Peak</t>
  </si>
  <si>
    <t>1a</t>
  </si>
  <si>
    <t>1b</t>
  </si>
  <si>
    <t>1c</t>
  </si>
  <si>
    <t>1d</t>
  </si>
  <si>
    <t>1e</t>
  </si>
  <si>
    <t>Ghorashal 100MW(Aggreko)</t>
  </si>
  <si>
    <t>Ghorashal 45MW (Aggreko)</t>
  </si>
  <si>
    <t>Ghorashal 78.5MW (MAX)</t>
  </si>
  <si>
    <t>Haripur  412 MW CCPP</t>
  </si>
  <si>
    <t>Haripur NEPC (HFO)</t>
  </si>
  <si>
    <t xml:space="preserve">Haripur Power CCPP </t>
  </si>
  <si>
    <t>1*235+1*125</t>
  </si>
  <si>
    <t xml:space="preserve">Meghnaghat CCPP </t>
  </si>
  <si>
    <t>Narshingdi  (Doreen)</t>
  </si>
  <si>
    <t>16a</t>
  </si>
  <si>
    <t>16b</t>
  </si>
  <si>
    <t xml:space="preserve">Siddhirgonj GT: Unit-1&amp; 2 </t>
  </si>
  <si>
    <t>Siddhirganj (Desh)</t>
  </si>
  <si>
    <t>Siddhirganj (Dutch Bangla)</t>
  </si>
  <si>
    <t>Pagla (DPA )</t>
  </si>
  <si>
    <t>12*8.924</t>
  </si>
  <si>
    <t>Summit Power, Dhaka</t>
  </si>
  <si>
    <t xml:space="preserve">Tongi GT </t>
  </si>
  <si>
    <t xml:space="preserve">Chittagong ST: Unit-1 </t>
  </si>
  <si>
    <t>Chittagong ST: Unit-2</t>
  </si>
  <si>
    <t>Patenga 50MW (Barakatullah)</t>
  </si>
  <si>
    <t>Kaptai Hydro: Unit-1,2,3,4, 5</t>
  </si>
  <si>
    <t>Hydro</t>
  </si>
  <si>
    <t>Sikalbaha Peaking GT</t>
  </si>
  <si>
    <t>Sikalbaha (Energis)</t>
  </si>
  <si>
    <t>Dohazari-Kalaish Peaking</t>
  </si>
  <si>
    <t>Barabkunda  (Regent)</t>
  </si>
  <si>
    <t>Malancha, Ctg. EPZ (United)</t>
  </si>
  <si>
    <t>Ashuganj Engines</t>
  </si>
  <si>
    <t>Ashuganj  (Precision)</t>
  </si>
  <si>
    <t xml:space="preserve">Titas (Daudkandi) Peaking </t>
  </si>
  <si>
    <t>Feni (Doreen)</t>
  </si>
  <si>
    <t xml:space="preserve">Feni, Mohipal (Doreen) </t>
  </si>
  <si>
    <t>Summit Power, Comilla</t>
  </si>
  <si>
    <t>Fenchugonj  (Barakatullah)</t>
  </si>
  <si>
    <t xml:space="preserve">Fenchuganj (Energyprima) </t>
  </si>
  <si>
    <t>Hobiganj  (Confidence-EP)</t>
  </si>
  <si>
    <t xml:space="preserve">Shahjibazar GT: Unit- 8, 9 </t>
  </si>
  <si>
    <t>Shahjibazar  (Energyprima)</t>
  </si>
  <si>
    <t>Shahjahanulla 25 MW</t>
  </si>
  <si>
    <t>Bheramara GT: Unit- 1, 2 ,3</t>
  </si>
  <si>
    <t>Plant retired in FY 2013-2014</t>
  </si>
  <si>
    <t>Khulna 150MW GT</t>
  </si>
  <si>
    <t>Barisal GT: Unit-1, 2</t>
  </si>
  <si>
    <t xml:space="preserve">Baghabari GT  </t>
  </si>
  <si>
    <t xml:space="preserve">Baghabari GT </t>
  </si>
  <si>
    <t xml:space="preserve">Amnura </t>
  </si>
  <si>
    <t xml:space="preserve">Barapukuria ST: Unit-1 </t>
  </si>
  <si>
    <t>Syedpur GT</t>
  </si>
  <si>
    <t xml:space="preserve">          </t>
  </si>
  <si>
    <t xml:space="preserve">15. Area wise Demand (S/S end), Supply (S/S end)  &amp; </t>
  </si>
  <si>
    <t xml:space="preserve">    </t>
  </si>
  <si>
    <t xml:space="preserve"> POWER GRID COMPANY OF BANGLADESH LTD.</t>
  </si>
  <si>
    <t xml:space="preserve">               NATIONAL LOAD  DESPATCH  CENTER</t>
  </si>
  <si>
    <t xml:space="preserve">                              DAILY   REPORT</t>
  </si>
  <si>
    <t xml:space="preserve">             Coal     :</t>
  </si>
  <si>
    <t>Forced  Shut- Down</t>
  </si>
  <si>
    <t>1) Ghorasal ST: Unit-6 (18/07/2010)</t>
  </si>
  <si>
    <t>Contract Date Expired, Long term maint</t>
  </si>
  <si>
    <t>All Engine problem, Long term maint</t>
  </si>
  <si>
    <t xml:space="preserve">*Data collected from respective power station over telephone. </t>
  </si>
  <si>
    <t>Sub-Station</t>
  </si>
  <si>
    <t>Evening peak</t>
  </si>
  <si>
    <t>Khulawara</t>
  </si>
  <si>
    <t>Comilla (N)</t>
  </si>
  <si>
    <t xml:space="preserve">             </t>
  </si>
  <si>
    <t xml:space="preserve">         </t>
  </si>
  <si>
    <t xml:space="preserve">             MAXIMUM  LOAD SERVED BY DIFFERENT SUB-STATIONS</t>
  </si>
  <si>
    <t>Sherpur</t>
  </si>
  <si>
    <t>Lalbag</t>
  </si>
  <si>
    <t>Under maint. since 18/06/09, Long term maint</t>
  </si>
  <si>
    <t>Under maint</t>
  </si>
  <si>
    <t xml:space="preserve">Old Airport </t>
  </si>
  <si>
    <t>B.Baria</t>
  </si>
  <si>
    <t>Kishorganj</t>
  </si>
  <si>
    <t>Lakdamavi-52 MW</t>
  </si>
  <si>
    <t>(IPP)</t>
  </si>
  <si>
    <t xml:space="preserve">                            NATIONAL LOAD  DESPATCH  CENTER</t>
  </si>
  <si>
    <t>Contract date expired 26/05/2014</t>
  </si>
  <si>
    <t xml:space="preserve">   Estimated Demand (S/S end)</t>
  </si>
  <si>
    <t>Estimated Shedding (S/S end)</t>
  </si>
  <si>
    <t>A. Khaer Stl.</t>
  </si>
  <si>
    <t>G.K Project</t>
  </si>
  <si>
    <t>Rahim steel</t>
  </si>
  <si>
    <t>Comilla(N)</t>
  </si>
  <si>
    <t>TK chemical</t>
  </si>
  <si>
    <t>Engine problem</t>
  </si>
  <si>
    <t>Lakdhanvi-52 MW</t>
  </si>
  <si>
    <t>3) Khulna ST 110 MW (04/11/2014)</t>
  </si>
  <si>
    <t>2*55</t>
  </si>
  <si>
    <t>1*210</t>
  </si>
  <si>
    <t>128*0.85</t>
  </si>
  <si>
    <t>58*0.85</t>
  </si>
  <si>
    <t>4*21.5</t>
  </si>
  <si>
    <t>34*3.35</t>
  </si>
  <si>
    <t>3*32</t>
  </si>
  <si>
    <t>1*273+1*139</t>
  </si>
  <si>
    <t>8*15</t>
  </si>
  <si>
    <t>2*150+1*150</t>
  </si>
  <si>
    <t>12*8.9</t>
  </si>
  <si>
    <t>2*110+1*110</t>
  </si>
  <si>
    <t>6*17</t>
  </si>
  <si>
    <t>8*13.45</t>
  </si>
  <si>
    <t>8*2.90</t>
  </si>
  <si>
    <t xml:space="preserve"> 1*210</t>
  </si>
  <si>
    <t xml:space="preserve"> 2*105</t>
  </si>
  <si>
    <t>96*1.2</t>
  </si>
  <si>
    <t>100*0.5</t>
  </si>
  <si>
    <t>6*8.9</t>
  </si>
  <si>
    <t>1* 105</t>
  </si>
  <si>
    <t>3*8.9</t>
  </si>
  <si>
    <t>8*6.89</t>
  </si>
  <si>
    <t>2*40, 3*50</t>
  </si>
  <si>
    <t>1*60</t>
  </si>
  <si>
    <t xml:space="preserve">1*150 </t>
  </si>
  <si>
    <t>11*8.9</t>
  </si>
  <si>
    <t xml:space="preserve"> 2*64</t>
  </si>
  <si>
    <t>1*150</t>
  </si>
  <si>
    <t>1*56</t>
  </si>
  <si>
    <t>14*3.968</t>
  </si>
  <si>
    <t>15*4</t>
  </si>
  <si>
    <t>96*1.10</t>
  </si>
  <si>
    <t>14*4</t>
  </si>
  <si>
    <t>6*9.34</t>
  </si>
  <si>
    <t>86*1.10</t>
  </si>
  <si>
    <t>6*8.92</t>
  </si>
  <si>
    <t>1*106+1*57</t>
  </si>
  <si>
    <t>4*2.90</t>
  </si>
  <si>
    <t>4*8.73</t>
  </si>
  <si>
    <t>3*3.67+2*6.97</t>
  </si>
  <si>
    <t>4*35+1*70</t>
  </si>
  <si>
    <t>2*32+1*33</t>
  </si>
  <si>
    <t>2*35+1*35</t>
  </si>
  <si>
    <t>19*2.90</t>
  </si>
  <si>
    <t>12*3.3+5*2</t>
  </si>
  <si>
    <t>2*35</t>
  </si>
  <si>
    <t>32*2.90</t>
  </si>
  <si>
    <t>27*2.0</t>
  </si>
  <si>
    <t>1*142</t>
  </si>
  <si>
    <t>1*20</t>
  </si>
  <si>
    <t>27*2</t>
  </si>
  <si>
    <t>3*9.34</t>
  </si>
  <si>
    <t>6*1.95</t>
  </si>
  <si>
    <t>12*8.5+2*6+2*13</t>
  </si>
  <si>
    <t>1*110</t>
  </si>
  <si>
    <t>19*6.5</t>
  </si>
  <si>
    <t>7*17</t>
  </si>
  <si>
    <t>16*6.98</t>
  </si>
  <si>
    <t>5*9.9+6*9.5+2*9.2</t>
  </si>
  <si>
    <t>5*8.5</t>
  </si>
  <si>
    <t>71*0.85</t>
  </si>
  <si>
    <t>2*20</t>
  </si>
  <si>
    <t>1*34.50</t>
  </si>
  <si>
    <t>1*71</t>
  </si>
  <si>
    <t>1*100</t>
  </si>
  <si>
    <t>9*8.29</t>
  </si>
  <si>
    <t>7*7.79</t>
  </si>
  <si>
    <t>6*8.7</t>
  </si>
  <si>
    <t>1*150+1*75</t>
  </si>
  <si>
    <t>6*4</t>
  </si>
  <si>
    <t>5*3.3+5*2</t>
  </si>
  <si>
    <t>1*125</t>
  </si>
  <si>
    <t>20*1.5+21*1.1</t>
  </si>
  <si>
    <t>1*32</t>
  </si>
  <si>
    <t>8 * 2.9</t>
  </si>
  <si>
    <t>2*105</t>
  </si>
  <si>
    <t>1*105</t>
  </si>
  <si>
    <t>1*40</t>
  </si>
  <si>
    <t>1*50</t>
  </si>
  <si>
    <t>1*64</t>
  </si>
  <si>
    <t>82*1.1</t>
  </si>
  <si>
    <t>72*1.1</t>
  </si>
  <si>
    <t>6 * 8.92</t>
  </si>
  <si>
    <t>8 *2.94</t>
  </si>
  <si>
    <t>4*2.9</t>
  </si>
  <si>
    <t>3*3.67+2*6.9</t>
  </si>
  <si>
    <t>8 *2.9</t>
  </si>
  <si>
    <t>2.9*19</t>
  </si>
  <si>
    <t>32*2.9</t>
  </si>
  <si>
    <t>27 * 2.0</t>
  </si>
  <si>
    <t>3 * 9.34</t>
  </si>
  <si>
    <t>9.9*5+9.5*6+9.2*2</t>
  </si>
  <si>
    <t>1*34.5</t>
  </si>
  <si>
    <t>1*50+1*75</t>
  </si>
  <si>
    <t>4 *2.90</t>
  </si>
  <si>
    <t>Katpotti 52 MW</t>
  </si>
  <si>
    <t xml:space="preserve">Under maint </t>
  </si>
  <si>
    <t xml:space="preserve">     Installed Capacity</t>
  </si>
  <si>
    <t>Chittagong ECPV 108 MW</t>
  </si>
  <si>
    <t>contract date experid 31/12/2013</t>
  </si>
  <si>
    <t xml:space="preserve">     </t>
  </si>
  <si>
    <t>Ashuganj Modular 200 MW</t>
  </si>
  <si>
    <t>Under maint.</t>
  </si>
  <si>
    <t>Katpotti 51 MW</t>
  </si>
  <si>
    <t>7*7.9</t>
  </si>
  <si>
    <t>5*8.73+3*9.34</t>
  </si>
  <si>
    <t>Ashuganj CCPP 225 MW</t>
  </si>
  <si>
    <t>Ashuganj : GT-2</t>
  </si>
  <si>
    <t>20*9.73+1*16</t>
  </si>
  <si>
    <t>Kalyanpur</t>
  </si>
  <si>
    <t>Mymensing</t>
  </si>
  <si>
    <t>Maximum Demand*  (Generation end)</t>
  </si>
  <si>
    <t>*Cost for HVDC energy is not usaually included in the total fuel cost.</t>
  </si>
  <si>
    <t>Sub-station</t>
  </si>
  <si>
    <t>Rahim steal</t>
  </si>
  <si>
    <t>Central s/s</t>
  </si>
  <si>
    <t>G.K.Project</t>
  </si>
  <si>
    <t>4) Ghorasal ST: Unit-4 (05/01/2015)</t>
  </si>
  <si>
    <t>On test</t>
  </si>
  <si>
    <t>Summit Bibiana- 2</t>
  </si>
  <si>
    <t>Summit Bibiana-2</t>
  </si>
  <si>
    <t>Ashuganj  225 MW(GT)</t>
  </si>
  <si>
    <t xml:space="preserve">Ashuganj 195MW Modular </t>
  </si>
  <si>
    <t>*Demand may vary depending on the weather condition &amp;other factors.</t>
  </si>
  <si>
    <t>1*140</t>
  </si>
  <si>
    <t>2) Ashuganj ST: Unit-1(28/04/2015)</t>
  </si>
  <si>
    <t>Gas Shortage</t>
  </si>
  <si>
    <t>25/5/15</t>
  </si>
  <si>
    <t>8*6.984</t>
  </si>
  <si>
    <t xml:space="preserve">Siddhirganj </t>
  </si>
  <si>
    <t xml:space="preserve">                                 </t>
  </si>
  <si>
    <t>Kodda Peaking</t>
  </si>
  <si>
    <t>BPDB-RPCL</t>
  </si>
  <si>
    <t>26a</t>
  </si>
  <si>
    <t>26b</t>
  </si>
  <si>
    <t>30a</t>
  </si>
  <si>
    <t>30b</t>
  </si>
  <si>
    <t>38a</t>
  </si>
  <si>
    <t>38b</t>
  </si>
  <si>
    <t>38c</t>
  </si>
  <si>
    <t>38d</t>
  </si>
  <si>
    <t>38e</t>
  </si>
  <si>
    <t>38f</t>
  </si>
  <si>
    <t>38g</t>
  </si>
  <si>
    <t>54a</t>
  </si>
  <si>
    <t>54b</t>
  </si>
  <si>
    <t>70a</t>
  </si>
  <si>
    <t>70b</t>
  </si>
  <si>
    <t xml:space="preserve">Ullon </t>
  </si>
  <si>
    <t>Bhasantec</t>
  </si>
  <si>
    <t>1*222</t>
  </si>
  <si>
    <t>5) Haripur GT 3 ( 24/05/2015)</t>
  </si>
  <si>
    <t xml:space="preserve">Ishurdi </t>
  </si>
  <si>
    <t>Madanhat 32305</t>
  </si>
  <si>
    <t xml:space="preserve">Kalyanpur </t>
  </si>
  <si>
    <t xml:space="preserve">Mymensing </t>
  </si>
  <si>
    <t>Comilla(s)</t>
  </si>
  <si>
    <t>Comilla(n)</t>
  </si>
  <si>
    <t>Satmosjid</t>
  </si>
  <si>
    <t>Low demand</t>
  </si>
  <si>
    <t>8) Haripur-412 MW (25/5/15)</t>
  </si>
  <si>
    <t>Comilla (S)</t>
  </si>
  <si>
    <t>7) Fenchuganj New ST(31/5/15)</t>
  </si>
  <si>
    <t xml:space="preserve">Bhola CCPP GT-1,2,ST </t>
  </si>
  <si>
    <t>82a</t>
  </si>
  <si>
    <t>82b</t>
  </si>
  <si>
    <t>95a</t>
  </si>
  <si>
    <t>95b</t>
  </si>
  <si>
    <t>Reserve</t>
  </si>
  <si>
    <t xml:space="preserve"> ST Under maint.</t>
  </si>
  <si>
    <t>8122 MW</t>
  </si>
  <si>
    <t>ST Under maint</t>
  </si>
  <si>
    <t>ST(8/7/15)</t>
  </si>
  <si>
    <t xml:space="preserve">                                    POWER GRID COMPANY OF BANGLADESH LTD.</t>
  </si>
  <si>
    <t xml:space="preserve">                                            NATIONAL LOAD  DESPATCH  CENTER</t>
  </si>
  <si>
    <t xml:space="preserve">                                      PEAK HOUR DEMAND (AT S/S END) OF DIFFERENT AREAS</t>
  </si>
  <si>
    <t xml:space="preserve">                                                                 The Maximum &amp; Minimum Voltages of different Sub-Stations.</t>
  </si>
  <si>
    <t>21/07/2015</t>
  </si>
  <si>
    <t>#1(28/04/2015)</t>
  </si>
  <si>
    <t>MW                             Hour :</t>
  </si>
  <si>
    <t>#3(24/5/15)#1(17/7/15)</t>
  </si>
  <si>
    <t>21/7/15</t>
  </si>
  <si>
    <t>10) Sikalbaha ST (21/07/2015)</t>
  </si>
  <si>
    <t>Gas shortage</t>
  </si>
  <si>
    <t>Sikalbaha bus shut down</t>
  </si>
  <si>
    <t>ST under maint.</t>
  </si>
  <si>
    <t xml:space="preserve"> ST(21/5/15) </t>
  </si>
  <si>
    <t>30/07/15</t>
  </si>
  <si>
    <t xml:space="preserve"> Engine problem</t>
  </si>
  <si>
    <t>11) Khulna 150MW GT(21/07/2015)</t>
  </si>
  <si>
    <t>6) Ashuganj  225 MW(GT)(06/07/2015)</t>
  </si>
  <si>
    <t>33 kV Feeder fault</t>
  </si>
  <si>
    <t>4 Machine problem</t>
  </si>
  <si>
    <t>ST under maint</t>
  </si>
  <si>
    <t>9) Ashuganj : GT-2 (02/08/2015)</t>
  </si>
  <si>
    <t>Tuesday</t>
  </si>
  <si>
    <t>Wednesday</t>
  </si>
  <si>
    <t>1 Engine problem.</t>
  </si>
  <si>
    <t>33.2° C</t>
  </si>
  <si>
    <t>a) After maintenance Sirajganj ST was synchronized at 09:11.</t>
  </si>
  <si>
    <t>b) Bakulia-Sikalbaha 132 kV Ckt-2 was shut down from 09:35 to 11:07 due to red hot maintenance at Sikalbaha end.</t>
  </si>
  <si>
    <t>c) Bakulia-Sikalbaha 132 kV Ckt-1 was shut down from 12:38 to 15:33 due to red hot maintenance at Sikalbaha end.</t>
  </si>
  <si>
    <t xml:space="preserve">d) Bheramara-Jk project 132 kV Ckt tripped at 14:11 due to #615 breaker burst at Bheramara end then Bottail 132 kV </t>
  </si>
  <si>
    <t>About 94 MW power interruption occurred under Bottail</t>
  </si>
  <si>
    <t xml:space="preserve">    Ckt-1 &amp; 2 were switched off for safety HVDC auxiliary supply fail.</t>
  </si>
  <si>
    <t>S/S areas from 14:11 to 18:36.</t>
  </si>
  <si>
    <t>e) After maintenance Sirajganj-Bogra 230 kV Ckt-1 was switched on at 19:25.</t>
  </si>
  <si>
    <t>f) Comilla(n)-Meghnaghat 230kV Ckt-2 was shut down from 06:02 to 08:35 due to red hot maint at bus isolator T-point</t>
  </si>
  <si>
    <t xml:space="preserve">   at Comilla(n) end.</t>
  </si>
  <si>
    <t>g) Khulna©-Khulna(s) 132 kV Ckt-1 was under shut down since 07:28(05/08/2015) due to red hot maint at Khulna© end</t>
  </si>
  <si>
    <t xml:space="preserve">Sub Divisional Engineer </t>
  </si>
  <si>
    <t xml:space="preserve">             Load Dispatch Circle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</si>
</sst>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Tk&quot;#,##0;\-&quot;Tk&quot;#,##0"/>
    <numFmt numFmtId="173" formatCode="&quot;Tk&quot;#,##0;[Red]\-&quot;Tk&quot;#,##0"/>
    <numFmt numFmtId="174" formatCode="&quot;Tk&quot;#,##0.00;\-&quot;Tk&quot;#,##0.00"/>
    <numFmt numFmtId="175" formatCode="&quot;Tk&quot;#,##0.00;[Red]\-&quot;Tk&quot;#,##0.00"/>
    <numFmt numFmtId="176" formatCode="_-&quot;Tk&quot;* #,##0_-;\-&quot;Tk&quot;* #,##0_-;_-&quot;Tk&quot;* &quot;-&quot;_-;_-@_-"/>
    <numFmt numFmtId="177" formatCode="_-&quot;Tk&quot;* #,##0.00_-;\-&quot;Tk&quot;* #,##0.00_-;_-&quot;Tk&quot;* &quot;-&quot;??_-;_-@_-"/>
    <numFmt numFmtId="178" formatCode="&quot;Tk&quot;#,##0_);\(&quot;Tk&quot;#,##0\)"/>
    <numFmt numFmtId="179" formatCode="&quot;Tk&quot;#,##0_);[Red]\(&quot;Tk&quot;#,##0\)"/>
    <numFmt numFmtId="180" formatCode="&quot;Tk&quot;#,##0.00_);\(&quot;Tk&quot;#,##0.00\)"/>
    <numFmt numFmtId="181" formatCode="&quot;Tk&quot;#,##0.00_);[Red]\(&quot;Tk&quot;#,##0.00\)"/>
    <numFmt numFmtId="182" formatCode="_(&quot;Tk&quot;* #,##0_);_(&quot;Tk&quot;* \(#,##0\);_(&quot;Tk&quot;* &quot;-&quot;_);_(@_)"/>
    <numFmt numFmtId="183" formatCode="_(&quot;Tk&quot;* #,##0.00_);_(&quot;Tk&quot;* \(#,##0.00\);_(&quot;Tk&quot;* &quot;-&quot;??_);_(@_)"/>
    <numFmt numFmtId="184" formatCode="0.0"/>
    <numFmt numFmtId="185" formatCode="mmmm\ d\,\ yyyy"/>
    <numFmt numFmtId="186" formatCode="0.00;[Red]0.00"/>
    <numFmt numFmtId="187" formatCode="&quot;Tk&quot;#,##0"/>
    <numFmt numFmtId="188" formatCode="0_);\(0\)"/>
    <numFmt numFmtId="189" formatCode="0.0000"/>
    <numFmt numFmtId="190" formatCode="0.000"/>
    <numFmt numFmtId="191" formatCode="m/d"/>
    <numFmt numFmtId="192" formatCode="&quot;Tk&quot;#,##0.0"/>
    <numFmt numFmtId="193" formatCode="&quot;Tk&quot;#,##0.00"/>
    <numFmt numFmtId="194" formatCode="&quot;Tk&quot;#,##0.000"/>
    <numFmt numFmtId="195" formatCode="00\-00"/>
    <numFmt numFmtId="196" formatCode="mmm/yyyy"/>
    <numFmt numFmtId="197" formatCode="_(&quot;Tk.&quot;* #,##0_);_(&quot;Tk.&quot;* \(#,##0\);_(&quot;Tk.&quot;* &quot;-&quot;_);_(@_)"/>
    <numFmt numFmtId="198" formatCode="[$-409]dddd\,\ mmmm\ dd\,\ yyyy"/>
    <numFmt numFmtId="199" formatCode="#,##0;[Red]#,##0"/>
    <numFmt numFmtId="200" formatCode="0.0%"/>
    <numFmt numFmtId="201" formatCode="0.00000000"/>
    <numFmt numFmtId="202" formatCode="0.00000"/>
    <numFmt numFmtId="203" formatCode="0;[Red]0"/>
    <numFmt numFmtId="204" formatCode="0.000%"/>
    <numFmt numFmtId="205" formatCode="[$-409]d/mmm/yy;@"/>
    <numFmt numFmtId="206" formatCode="&quot;Tk&quot;#,##0.00000000000000"/>
    <numFmt numFmtId="207" formatCode="0.000000"/>
    <numFmt numFmtId="208" formatCode="dd/mm/yy;@"/>
    <numFmt numFmtId="209" formatCode="[$-409]d\-mmm\-yy;@"/>
    <numFmt numFmtId="210" formatCode="mmm\-yyyy"/>
    <numFmt numFmtId="211" formatCode="[$-F400]h:mm:ss\ AM/PM"/>
    <numFmt numFmtId="212" formatCode="h:mm;@"/>
    <numFmt numFmtId="213" formatCode="[$-409]dd\-mmm\-yy;@"/>
    <numFmt numFmtId="214" formatCode="m/d/yyyy;@"/>
    <numFmt numFmtId="215" formatCode="mm/dd/yy;@"/>
    <numFmt numFmtId="216" formatCode="[$-409]h:mm:ss\ AM/PM"/>
  </numFmts>
  <fonts count="192">
    <font>
      <sz val="10"/>
      <name val="Arial"/>
      <family val="0"/>
    </font>
    <font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57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6"/>
      <color indexed="47"/>
      <name val="Arial Black"/>
      <family val="2"/>
    </font>
    <font>
      <b/>
      <sz val="14"/>
      <color indexed="47"/>
      <name val="Arial Black"/>
      <family val="2"/>
    </font>
    <font>
      <b/>
      <sz val="14"/>
      <color indexed="17"/>
      <name val="Arial"/>
      <family val="2"/>
    </font>
    <font>
      <b/>
      <i/>
      <sz val="10"/>
      <color indexed="12"/>
      <name val="Arial"/>
      <family val="2"/>
    </font>
    <font>
      <sz val="16"/>
      <color indexed="52"/>
      <name val="Arial Black"/>
      <family val="2"/>
    </font>
    <font>
      <sz val="14"/>
      <color indexed="51"/>
      <name val="Arial Black"/>
      <family val="2"/>
    </font>
    <font>
      <b/>
      <sz val="14"/>
      <color indexed="51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10"/>
      <name val="SulekhaT"/>
      <family val="0"/>
    </font>
    <font>
      <sz val="11"/>
      <name val="Arial Narrow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color indexed="16"/>
      <name val="Arial"/>
      <family val="2"/>
    </font>
    <font>
      <sz val="10"/>
      <color indexed="16"/>
      <name val="SulekhaT"/>
      <family val="0"/>
    </font>
    <font>
      <u val="single"/>
      <sz val="10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11"/>
      <color indexed="12"/>
      <name val="Arial"/>
      <family val="2"/>
    </font>
    <font>
      <sz val="10"/>
      <color indexed="12"/>
      <name val="Arial Narrow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color indexed="16"/>
      <name val="Arial"/>
      <family val="2"/>
    </font>
    <font>
      <sz val="8"/>
      <color indexed="16"/>
      <name val="Arial Narrow"/>
      <family val="2"/>
    </font>
    <font>
      <sz val="8"/>
      <name val="Courier"/>
      <family val="3"/>
    </font>
    <font>
      <sz val="11"/>
      <color indexed="16"/>
      <name val="Arial Narrow"/>
      <family val="2"/>
    </font>
    <font>
      <sz val="11"/>
      <color indexed="12"/>
      <name val="Arial Narrow"/>
      <family val="2"/>
    </font>
    <font>
      <sz val="11"/>
      <color indexed="16"/>
      <name val="Arial"/>
      <family val="2"/>
    </font>
    <font>
      <sz val="8"/>
      <name val="Arial Narrow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SulekhaT"/>
      <family val="0"/>
    </font>
    <font>
      <sz val="8"/>
      <color indexed="8"/>
      <name val="Courier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52"/>
      <name val="Times New Roman"/>
      <family val="1"/>
    </font>
    <font>
      <b/>
      <sz val="12"/>
      <color indexed="19"/>
      <name val="Arial"/>
      <family val="2"/>
    </font>
    <font>
      <b/>
      <sz val="11"/>
      <color indexed="12"/>
      <name val="Arial"/>
      <family val="2"/>
    </font>
    <font>
      <u val="single"/>
      <sz val="11"/>
      <name val="Arial"/>
      <family val="2"/>
    </font>
    <font>
      <i/>
      <sz val="10"/>
      <name val="Arial"/>
      <family val="2"/>
    </font>
    <font>
      <b/>
      <sz val="11"/>
      <color indexed="16"/>
      <name val="Arial"/>
      <family val="2"/>
    </font>
    <font>
      <sz val="9"/>
      <name val="Arial Narrow"/>
      <family val="2"/>
    </font>
    <font>
      <sz val="8"/>
      <color indexed="12"/>
      <name val="Arial Narrow"/>
      <family val="2"/>
    </font>
    <font>
      <b/>
      <sz val="11"/>
      <color indexed="8"/>
      <name val="Arial"/>
      <family val="2"/>
    </font>
    <font>
      <b/>
      <sz val="9"/>
      <color indexed="12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color indexed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9"/>
      <name val="Times New Roman"/>
      <family val="1"/>
    </font>
    <font>
      <u val="single"/>
      <sz val="12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.2"/>
      <name val="Times New Roman"/>
      <family val="1"/>
    </font>
    <font>
      <sz val="10.5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9.2"/>
      <color indexed="12"/>
      <name val="Times New Roman"/>
      <family val="1"/>
    </font>
    <font>
      <b/>
      <i/>
      <sz val="12"/>
      <color indexed="16"/>
      <name val="Times New Roman"/>
      <family val="1"/>
    </font>
    <font>
      <b/>
      <sz val="10.5"/>
      <color indexed="16"/>
      <name val="Times New Roman"/>
      <family val="1"/>
    </font>
    <font>
      <b/>
      <sz val="10"/>
      <color indexed="16"/>
      <name val="Times New Roman"/>
      <family val="1"/>
    </font>
    <font>
      <b/>
      <i/>
      <sz val="12.5"/>
      <color indexed="16"/>
      <name val="Times New Roman"/>
      <family val="1"/>
    </font>
    <font>
      <sz val="9"/>
      <color indexed="16"/>
      <name val="Times New Roman"/>
      <family val="1"/>
    </font>
    <font>
      <b/>
      <i/>
      <sz val="10.5"/>
      <color indexed="16"/>
      <name val="Times New Roman"/>
      <family val="1"/>
    </font>
    <font>
      <b/>
      <i/>
      <sz val="10"/>
      <color indexed="16"/>
      <name val="Times New Roman"/>
      <family val="1"/>
    </font>
    <font>
      <i/>
      <sz val="11"/>
      <color indexed="12"/>
      <name val="Times New Roman"/>
      <family val="1"/>
    </font>
    <font>
      <i/>
      <sz val="9"/>
      <color indexed="16"/>
      <name val="Times New Roman"/>
      <family val="1"/>
    </font>
    <font>
      <i/>
      <sz val="9.2"/>
      <color indexed="16"/>
      <name val="Times New Roman"/>
      <family val="1"/>
    </font>
    <font>
      <sz val="11"/>
      <color indexed="30"/>
      <name val="Times New Roman"/>
      <family val="1"/>
    </font>
    <font>
      <b/>
      <i/>
      <sz val="11"/>
      <color indexed="16"/>
      <name val="Times New Roman"/>
      <family val="1"/>
    </font>
    <font>
      <b/>
      <sz val="11"/>
      <color indexed="16"/>
      <name val="Times New Roman"/>
      <family val="1"/>
    </font>
    <font>
      <i/>
      <sz val="12"/>
      <color indexed="16"/>
      <name val="Times New Roman"/>
      <family val="1"/>
    </font>
    <font>
      <i/>
      <sz val="10.5"/>
      <color indexed="16"/>
      <name val="Times New Roman"/>
      <family val="1"/>
    </font>
    <font>
      <i/>
      <sz val="10"/>
      <color indexed="16"/>
      <name val="Times New Roman"/>
      <family val="1"/>
    </font>
    <font>
      <i/>
      <sz val="11"/>
      <color indexed="16"/>
      <name val="Times New Roman"/>
      <family val="1"/>
    </font>
    <font>
      <sz val="11"/>
      <color indexed="16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11"/>
      <color indexed="60"/>
      <name val="Times New Roman"/>
      <family val="1"/>
    </font>
    <font>
      <sz val="11"/>
      <color indexed="11"/>
      <name val="Times New Roman"/>
      <family val="1"/>
    </font>
    <font>
      <sz val="11"/>
      <color indexed="53"/>
      <name val="Times New Roman"/>
      <family val="1"/>
    </font>
    <font>
      <b/>
      <u val="single"/>
      <sz val="12"/>
      <color indexed="16"/>
      <name val="Times New Roman"/>
      <family val="1"/>
    </font>
    <font>
      <sz val="10"/>
      <color indexed="16"/>
      <name val="Times New Roman"/>
      <family val="1"/>
    </font>
    <font>
      <u val="single"/>
      <sz val="10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4"/>
      <name val="Times New Roman"/>
      <family val="1"/>
    </font>
    <font>
      <i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u val="single"/>
      <sz val="11"/>
      <name val="Times New Roman"/>
      <family val="1"/>
    </font>
    <font>
      <b/>
      <sz val="9"/>
      <color indexed="16"/>
      <name val="Times New Roman"/>
      <family val="1"/>
    </font>
    <font>
      <sz val="10.5"/>
      <color indexed="16"/>
      <name val="Times New Roman"/>
      <family val="1"/>
    </font>
    <font>
      <sz val="11"/>
      <color indexed="2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6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i/>
      <sz val="12.5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6"/>
      <name val="Times New Roman"/>
      <family val="1"/>
    </font>
    <font>
      <sz val="12"/>
      <color indexed="16"/>
      <name val="Arial"/>
      <family val="2"/>
    </font>
    <font>
      <sz val="12"/>
      <color indexed="60"/>
      <name val="Arial"/>
      <family val="2"/>
    </font>
    <font>
      <b/>
      <sz val="12"/>
      <color indexed="16"/>
      <name val="Arial"/>
      <family val="2"/>
    </font>
    <font>
      <sz val="10.5"/>
      <color indexed="16"/>
      <name val="Arial"/>
      <family val="2"/>
    </font>
    <font>
      <sz val="11"/>
      <color indexed="8"/>
      <name val="Times New Roman"/>
      <family val="1"/>
    </font>
    <font>
      <b/>
      <sz val="12"/>
      <color indexed="60"/>
      <name val="Arial"/>
      <family val="2"/>
    </font>
    <font>
      <sz val="12"/>
      <color indexed="10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8.25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0"/>
      <name val="Arial"/>
      <family val="2"/>
    </font>
    <font>
      <sz val="9.2"/>
      <color indexed="8"/>
      <name val="Times New Roman"/>
      <family val="1"/>
    </font>
    <font>
      <b/>
      <i/>
      <sz val="12.5"/>
      <color indexed="60"/>
      <name val="Times New Roman"/>
      <family val="1"/>
    </font>
    <font>
      <b/>
      <sz val="12.5"/>
      <color indexed="60"/>
      <name val="Times New Roman"/>
      <family val="1"/>
    </font>
    <font>
      <sz val="9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color indexed="60"/>
      <name val="Arial"/>
      <family val="2"/>
    </font>
    <font>
      <sz val="11"/>
      <color indexed="12"/>
      <name val="Calibri"/>
      <family val="2"/>
    </font>
    <font>
      <sz val="10.5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13"/>
      <name val="Times New Roman"/>
      <family val="1"/>
    </font>
    <font>
      <sz val="12"/>
      <color indexed="13"/>
      <name val="Times New Roman"/>
      <family val="1"/>
    </font>
    <font>
      <sz val="12"/>
      <color indexed="60"/>
      <name val="Times New Roman"/>
      <family val="1"/>
    </font>
    <font>
      <sz val="12"/>
      <color indexed="60"/>
      <name val="Calibri"/>
      <family val="2"/>
    </font>
    <font>
      <sz val="10"/>
      <color indexed="18"/>
      <name val="Arial"/>
      <family val="0"/>
    </font>
    <font>
      <b/>
      <sz val="10.75"/>
      <color indexed="8"/>
      <name val="Arial"/>
      <family val="0"/>
    </font>
    <font>
      <sz val="9.25"/>
      <color indexed="12"/>
      <name val="Arial"/>
      <family val="0"/>
    </font>
    <font>
      <b/>
      <sz val="12"/>
      <color indexed="8"/>
      <name val="Arial"/>
      <family val="0"/>
    </font>
    <font>
      <b/>
      <sz val="9"/>
      <color indexed="14"/>
      <name val="Arial"/>
      <family val="0"/>
    </font>
    <font>
      <b/>
      <sz val="14"/>
      <color indexed="8"/>
      <name val="Times New Roman"/>
      <family val="0"/>
    </font>
    <font>
      <b/>
      <sz val="14"/>
      <color indexed="10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6"/>
      <color indexed="10"/>
      <name val="Arial"/>
      <family val="2"/>
    </font>
    <font>
      <b/>
      <sz val="7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hair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hair">
        <color indexed="16"/>
      </bottom>
    </border>
    <border>
      <left style="thin"/>
      <right/>
      <top style="hair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thin">
        <color indexed="16"/>
      </right>
      <top style="hair">
        <color indexed="16"/>
      </top>
      <bottom style="hair">
        <color indexed="16"/>
      </bottom>
    </border>
    <border>
      <left style="thin"/>
      <right style="hair">
        <color indexed="16"/>
      </right>
      <top style="thin">
        <color indexed="16"/>
      </top>
      <bottom/>
    </border>
    <border>
      <left style="hair">
        <color indexed="16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 style="thin">
        <color indexed="16"/>
      </left>
      <right style="hair">
        <color indexed="16"/>
      </right>
      <top style="thin">
        <color indexed="16"/>
      </top>
      <bottom>
        <color indexed="63"/>
      </bottom>
    </border>
    <border>
      <left style="hair">
        <color indexed="16"/>
      </left>
      <right style="hair">
        <color indexed="16"/>
      </right>
      <top style="thin">
        <color indexed="16"/>
      </top>
      <bottom/>
    </border>
    <border>
      <left/>
      <right style="hair">
        <color indexed="16"/>
      </right>
      <top style="thin">
        <color indexed="16"/>
      </top>
      <bottom/>
    </border>
    <border>
      <left style="medium">
        <color indexed="16"/>
      </left>
      <right style="hair">
        <color indexed="16"/>
      </right>
      <top style="thin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 style="thin">
        <color indexed="16"/>
      </top>
      <bottom style="hair">
        <color indexed="16"/>
      </bottom>
    </border>
    <border>
      <left style="double">
        <color indexed="16"/>
      </left>
      <right/>
      <top style="thin">
        <color indexed="16"/>
      </top>
      <bottom style="hair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hair">
        <color indexed="16"/>
      </bottom>
    </border>
    <border>
      <left style="double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thin">
        <color indexed="16"/>
      </right>
      <top style="thin">
        <color indexed="16"/>
      </top>
      <bottom style="hair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thin">
        <color indexed="16"/>
      </top>
      <bottom style="hair">
        <color indexed="16"/>
      </bottom>
    </border>
    <border>
      <left style="thin"/>
      <right style="hair">
        <color indexed="16"/>
      </right>
      <top/>
      <bottom/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thin">
        <color indexed="16"/>
      </left>
      <right style="hair">
        <color indexed="16"/>
      </right>
      <top>
        <color indexed="63"/>
      </top>
      <bottom>
        <color indexed="63"/>
      </bottom>
    </border>
    <border>
      <left style="hair">
        <color indexed="16"/>
      </left>
      <right style="hair">
        <color indexed="16"/>
      </right>
      <top>
        <color indexed="63"/>
      </top>
      <bottom>
        <color indexed="63"/>
      </bottom>
    </border>
    <border>
      <left>
        <color indexed="63"/>
      </left>
      <right style="hair">
        <color indexed="16"/>
      </right>
      <top>
        <color indexed="63"/>
      </top>
      <bottom>
        <color indexed="63"/>
      </bottom>
    </border>
    <border>
      <left style="medium">
        <color indexed="16"/>
      </left>
      <right/>
      <top style="hair">
        <color indexed="16"/>
      </top>
      <bottom style="hair">
        <color indexed="16"/>
      </bottom>
    </border>
    <border>
      <left>
        <color indexed="63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double">
        <color indexed="16"/>
      </left>
      <right/>
      <top style="hair">
        <color indexed="16"/>
      </top>
      <bottom style="hair">
        <color indexed="16"/>
      </bottom>
    </border>
    <border>
      <left style="double">
        <color indexed="16"/>
      </left>
      <right style="hair">
        <color indexed="16"/>
      </right>
      <top>
        <color indexed="63"/>
      </top>
      <bottom>
        <color indexed="63"/>
      </bottom>
    </border>
    <border>
      <left style="hair">
        <color indexed="16"/>
      </left>
      <right style="thin">
        <color indexed="16"/>
      </right>
      <top style="hair">
        <color indexed="16"/>
      </top>
      <bottom>
        <color indexed="63"/>
      </bottom>
    </border>
    <border>
      <left style="thin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>
        <color indexed="16"/>
      </right>
      <top style="hair">
        <color indexed="16"/>
      </top>
      <bottom style="hair">
        <color indexed="16"/>
      </bottom>
    </border>
    <border>
      <left style="thin"/>
      <right style="hair">
        <color indexed="16"/>
      </right>
      <top/>
      <bottom style="thin">
        <color indexed="16"/>
      </bottom>
    </border>
    <border>
      <left style="hair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 style="thin">
        <color indexed="16"/>
      </left>
      <right style="hair">
        <color indexed="16"/>
      </right>
      <top>
        <color indexed="63"/>
      </top>
      <bottom style="thin">
        <color indexed="16"/>
      </bottom>
    </border>
    <border>
      <left style="hair">
        <color indexed="16"/>
      </left>
      <right style="hair">
        <color indexed="16"/>
      </right>
      <top/>
      <bottom style="thin">
        <color indexed="16"/>
      </bottom>
    </border>
    <border>
      <left/>
      <right style="hair">
        <color indexed="16"/>
      </right>
      <top/>
      <bottom style="thin">
        <color indexed="16"/>
      </bottom>
    </border>
    <border>
      <left style="medium">
        <color indexed="16"/>
      </left>
      <right style="hair">
        <color indexed="16"/>
      </right>
      <top style="hair">
        <color indexed="16"/>
      </top>
      <bottom style="thin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 style="thin">
        <color indexed="16"/>
      </bottom>
    </border>
    <border>
      <left style="double">
        <color indexed="16"/>
      </left>
      <right style="hair">
        <color indexed="16"/>
      </right>
      <top style="hair">
        <color indexed="16"/>
      </top>
      <bottom style="thin">
        <color indexed="16"/>
      </bottom>
    </border>
    <border>
      <left style="hair">
        <color indexed="16"/>
      </left>
      <right style="double">
        <color indexed="16"/>
      </right>
      <top style="hair">
        <color indexed="16"/>
      </top>
      <bottom style="thin">
        <color indexed="16"/>
      </bottom>
    </border>
    <border>
      <left style="double">
        <color indexed="16"/>
      </left>
      <right style="hair">
        <color indexed="16"/>
      </right>
      <top>
        <color indexed="63"/>
      </top>
      <bottom style="thin">
        <color indexed="16"/>
      </bottom>
    </border>
    <border>
      <left style="hair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>
        <color indexed="63"/>
      </right>
      <top style="hair">
        <color indexed="16"/>
      </top>
      <bottom style="thin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thin">
        <color indexed="16"/>
      </bottom>
    </border>
    <border>
      <left style="hair">
        <color indexed="16"/>
      </left>
      <right style="thin">
        <color indexed="16"/>
      </right>
      <top style="hair">
        <color indexed="16"/>
      </top>
      <bottom style="thin">
        <color indexed="16"/>
      </bottom>
    </border>
    <border>
      <left style="hair"/>
      <right style="hair"/>
      <top style="thin"/>
      <bottom style="thin"/>
    </border>
    <border>
      <left>
        <color indexed="63"/>
      </left>
      <right style="hair">
        <color indexed="16"/>
      </right>
      <top style="thin">
        <color indexed="16"/>
      </top>
      <bottom style="thin">
        <color indexed="16"/>
      </bottom>
    </border>
    <border>
      <left style="hair">
        <color indexed="16"/>
      </left>
      <right/>
      <top style="thin">
        <color indexed="16"/>
      </top>
      <bottom style="thin">
        <color indexed="16"/>
      </bottom>
    </border>
    <border>
      <left style="medium">
        <color indexed="16"/>
      </left>
      <right style="hair">
        <color indexed="16"/>
      </right>
      <top style="thin">
        <color indexed="16"/>
      </top>
      <bottom style="thin">
        <color indexed="16"/>
      </bottom>
    </border>
    <border>
      <left style="double">
        <color indexed="16"/>
      </left>
      <right style="hair">
        <color indexed="16"/>
      </right>
      <top style="thin">
        <color indexed="16"/>
      </top>
      <bottom style="thin">
        <color indexed="16"/>
      </bottom>
    </border>
    <border>
      <left style="hair">
        <color indexed="16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double">
        <color indexed="16"/>
      </left>
      <right style="hair">
        <color indexed="16"/>
      </right>
      <top style="thin">
        <color indexed="16"/>
      </top>
      <bottom style="thin"/>
    </border>
    <border>
      <left style="hair">
        <color indexed="16"/>
      </left>
      <right style="thin">
        <color indexed="16"/>
      </right>
      <top style="thin">
        <color indexed="16"/>
      </top>
      <bottom style="thin"/>
    </border>
    <border>
      <left style="thin">
        <color indexed="16"/>
      </left>
      <right/>
      <top style="thin">
        <color indexed="16"/>
      </top>
      <bottom style="thin"/>
    </border>
    <border>
      <left>
        <color indexed="63"/>
      </left>
      <right style="hair">
        <color indexed="16"/>
      </right>
      <top style="thin">
        <color indexed="16"/>
      </top>
      <bottom style="thin"/>
    </border>
    <border>
      <left style="thin"/>
      <right style="hair">
        <color indexed="16"/>
      </right>
      <top/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 style="thin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double">
        <color indexed="16"/>
      </right>
      <top style="thin">
        <color indexed="16"/>
      </top>
      <bottom style="hair">
        <color indexed="16"/>
      </bottom>
    </border>
    <border>
      <left style="hair">
        <color indexed="16"/>
      </left>
      <right style="double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thin">
        <color indexed="16"/>
      </right>
      <top>
        <color indexed="63"/>
      </top>
      <bottom style="hair">
        <color indexed="16"/>
      </bottom>
    </border>
    <border>
      <left style="thin"/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 style="medium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double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thin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thin">
        <color indexed="16"/>
      </left>
      <right style="hair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 style="hair">
        <color indexed="16"/>
      </right>
      <top style="hair">
        <color indexed="16"/>
      </top>
      <bottom>
        <color indexed="63"/>
      </bottom>
    </border>
    <border>
      <left>
        <color indexed="63"/>
      </left>
      <right style="hair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 style="double">
        <color indexed="16"/>
      </right>
      <top style="hair">
        <color indexed="16"/>
      </top>
      <bottom>
        <color indexed="63"/>
      </bottom>
    </border>
    <border>
      <left style="double">
        <color indexed="16"/>
      </left>
      <right style="hair">
        <color indexed="16"/>
      </right>
      <top style="hair">
        <color indexed="16"/>
      </top>
      <bottom>
        <color indexed="63"/>
      </bottom>
    </border>
    <border>
      <left style="thin"/>
      <right style="hair">
        <color indexed="16"/>
      </right>
      <top style="hair">
        <color indexed="16"/>
      </top>
      <bottom style="thin"/>
    </border>
    <border>
      <left style="thin">
        <color indexed="16"/>
      </left>
      <right style="hair">
        <color indexed="16"/>
      </right>
      <top style="hair">
        <color indexed="16"/>
      </top>
      <bottom style="thin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thin">
        <color indexed="16"/>
      </bottom>
    </border>
    <border>
      <left style="thin"/>
      <right style="hair">
        <color indexed="16"/>
      </right>
      <top/>
      <bottom style="double"/>
    </border>
    <border>
      <left style="hair">
        <color indexed="16"/>
      </left>
      <right/>
      <top/>
      <bottom style="double"/>
    </border>
    <border>
      <left/>
      <right/>
      <top/>
      <bottom style="double"/>
    </border>
    <border>
      <left style="thin">
        <color indexed="16"/>
      </left>
      <right style="hair">
        <color indexed="16"/>
      </right>
      <top/>
      <bottom style="double"/>
    </border>
    <border>
      <left style="hair">
        <color indexed="16"/>
      </left>
      <right style="hair">
        <color indexed="16"/>
      </right>
      <top/>
      <bottom style="double"/>
    </border>
    <border>
      <left style="hair">
        <color indexed="16"/>
      </left>
      <right style="medium"/>
      <top style="thin">
        <color indexed="16"/>
      </top>
      <bottom style="double"/>
    </border>
    <border>
      <left/>
      <right style="hair">
        <color indexed="16"/>
      </right>
      <top/>
      <bottom style="double"/>
    </border>
    <border>
      <left style="double"/>
      <right style="hair">
        <color indexed="16"/>
      </right>
      <top style="thin">
        <color indexed="16"/>
      </top>
      <bottom style="double"/>
    </border>
    <border>
      <left style="hair">
        <color indexed="16"/>
      </left>
      <right style="thin">
        <color indexed="16"/>
      </right>
      <top/>
      <bottom style="double"/>
    </border>
    <border>
      <left style="thin">
        <color indexed="16"/>
      </left>
      <right/>
      <top style="thin">
        <color indexed="16"/>
      </top>
      <bottom style="double"/>
    </border>
    <border>
      <left/>
      <right style="hair">
        <color indexed="16"/>
      </right>
      <top style="thin">
        <color indexed="16"/>
      </top>
      <bottom style="double"/>
    </border>
    <border>
      <left style="hair">
        <color indexed="16"/>
      </left>
      <right style="thin">
        <color indexed="16"/>
      </right>
      <top style="thin">
        <color indexed="16"/>
      </top>
      <bottom style="double"/>
    </border>
    <border>
      <left style="hair">
        <color indexed="16"/>
      </left>
      <right style="medium"/>
      <top/>
      <bottom style="hair">
        <color indexed="16"/>
      </bottom>
    </border>
    <border>
      <left>
        <color indexed="63"/>
      </left>
      <right style="hair">
        <color indexed="16"/>
      </right>
      <top>
        <color indexed="63"/>
      </top>
      <bottom style="hair">
        <color indexed="16"/>
      </bottom>
    </border>
    <border>
      <left/>
      <right style="hair">
        <color indexed="16"/>
      </right>
      <top style="double"/>
      <bottom style="hair">
        <color indexed="16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16"/>
      </left>
      <right style="medium"/>
      <top style="hair">
        <color indexed="16"/>
      </top>
      <bottom style="thin">
        <color indexed="16"/>
      </bottom>
    </border>
    <border>
      <left style="hair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hair">
        <color indexed="16"/>
      </left>
      <right style="medium"/>
      <top/>
      <bottom style="double"/>
    </border>
    <border>
      <left style="hair">
        <color indexed="16"/>
      </left>
      <right style="hair">
        <color indexed="16"/>
      </right>
      <top style="thin">
        <color indexed="16"/>
      </top>
      <bottom style="double"/>
    </border>
    <border>
      <left style="thin">
        <color indexed="16"/>
      </left>
      <right/>
      <top style="double"/>
      <bottom style="hair">
        <color indexed="16"/>
      </bottom>
    </border>
    <border>
      <left style="thin"/>
      <right style="hair">
        <color indexed="16"/>
      </right>
      <top style="thin">
        <color indexed="16"/>
      </top>
      <bottom style="hair">
        <color indexed="16"/>
      </bottom>
    </border>
    <border>
      <left style="thin">
        <color indexed="16"/>
      </left>
      <right/>
      <top style="hair">
        <color indexed="16"/>
      </top>
      <bottom>
        <color indexed="63"/>
      </bottom>
    </border>
    <border>
      <left style="hair">
        <color indexed="16"/>
      </left>
      <right style="medium"/>
      <top style="hair">
        <color indexed="16"/>
      </top>
      <bottom/>
    </border>
    <border>
      <left/>
      <right style="thin">
        <color indexed="16"/>
      </right>
      <top style="hair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hair">
        <color indexed="16"/>
      </top>
      <bottom style="thin">
        <color indexed="16"/>
      </bottom>
    </border>
    <border>
      <left style="hair">
        <color indexed="16"/>
      </left>
      <right/>
      <top style="thin">
        <color indexed="16"/>
      </top>
      <bottom style="double"/>
    </border>
    <border>
      <left/>
      <right/>
      <top style="thin">
        <color indexed="16"/>
      </top>
      <bottom style="double"/>
    </border>
    <border>
      <left style="hair"/>
      <right style="double">
        <color indexed="16"/>
      </right>
      <top style="thin">
        <color indexed="16"/>
      </top>
      <bottom style="double"/>
    </border>
    <border>
      <left style="double">
        <color indexed="16"/>
      </left>
      <right style="hair"/>
      <top style="thin">
        <color indexed="16"/>
      </top>
      <bottom style="double"/>
    </border>
    <border>
      <left/>
      <right style="double">
        <color indexed="16"/>
      </right>
      <top style="thin">
        <color indexed="16"/>
      </top>
      <bottom style="double"/>
    </border>
    <border>
      <left style="hair">
        <color indexed="16"/>
      </left>
      <right/>
      <top style="double"/>
      <bottom style="hair">
        <color indexed="16"/>
      </bottom>
    </border>
    <border>
      <left/>
      <right style="thin">
        <color indexed="16"/>
      </right>
      <top style="double"/>
      <bottom style="hair">
        <color indexed="16"/>
      </bottom>
    </border>
    <border>
      <left style="thin"/>
      <right style="hair">
        <color indexed="16"/>
      </right>
      <top style="hair">
        <color indexed="16"/>
      </top>
      <bottom style="thin">
        <color indexed="16"/>
      </bottom>
    </border>
    <border>
      <left style="hair">
        <color indexed="16"/>
      </left>
      <right style="double"/>
      <top style="thin">
        <color indexed="16"/>
      </top>
      <bottom style="double"/>
    </border>
    <border>
      <left>
        <color indexed="63"/>
      </left>
      <right style="thin"/>
      <top style="hair">
        <color indexed="16"/>
      </top>
      <bottom style="hair">
        <color indexed="16"/>
      </bottom>
    </border>
    <border>
      <left style="thin"/>
      <right style="hair">
        <color indexed="16"/>
      </right>
      <top style="thin">
        <color indexed="16"/>
      </top>
      <bottom style="double"/>
    </border>
    <border>
      <left style="thin">
        <color indexed="16"/>
      </left>
      <right style="hair">
        <color indexed="16"/>
      </right>
      <top style="thin">
        <color indexed="16"/>
      </top>
      <bottom style="double"/>
    </border>
    <border>
      <left style="thin"/>
      <right/>
      <top style="thin">
        <color indexed="16"/>
      </top>
      <bottom style="double">
        <color indexed="16"/>
      </bottom>
    </border>
    <border>
      <left/>
      <right style="thin">
        <color indexed="16"/>
      </right>
      <top style="thin">
        <color indexed="16"/>
      </top>
      <bottom style="double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double">
        <color indexed="16"/>
      </bottom>
    </border>
    <border>
      <left style="thin">
        <color indexed="16"/>
      </left>
      <right style="medium"/>
      <top style="thin">
        <color indexed="16"/>
      </top>
      <bottom style="double">
        <color indexed="16"/>
      </bottom>
    </border>
    <border>
      <left/>
      <right/>
      <top style="thin">
        <color indexed="16"/>
      </top>
      <bottom style="double">
        <color indexed="16"/>
      </bottom>
    </border>
    <border>
      <left style="hair"/>
      <right style="double"/>
      <top style="thin">
        <color indexed="16"/>
      </top>
      <bottom style="double">
        <color indexed="16"/>
      </bottom>
    </border>
    <border>
      <left style="double"/>
      <right style="hair"/>
      <top style="thin">
        <color indexed="16"/>
      </top>
      <bottom style="double">
        <color indexed="16"/>
      </bottom>
    </border>
    <border>
      <left style="double"/>
      <right style="thin">
        <color indexed="16"/>
      </right>
      <top style="thin">
        <color indexed="16"/>
      </top>
      <bottom style="double">
        <color indexed="16"/>
      </bottom>
    </border>
    <border>
      <left style="thin">
        <color indexed="16"/>
      </left>
      <right/>
      <top style="thin">
        <color indexed="16"/>
      </top>
      <bottom style="double">
        <color indexed="16"/>
      </bottom>
    </border>
    <border>
      <left>
        <color indexed="63"/>
      </left>
      <right style="hair">
        <color indexed="16"/>
      </right>
      <top style="double">
        <color indexed="16"/>
      </top>
      <bottom style="hair">
        <color indexed="16"/>
      </bottom>
    </border>
    <border>
      <left style="thin"/>
      <right style="hair">
        <color indexed="16"/>
      </right>
      <top style="hair">
        <color indexed="16"/>
      </top>
      <bottom/>
    </border>
    <border>
      <left style="thin"/>
      <right style="hair">
        <color indexed="16"/>
      </right>
      <top style="thin"/>
      <bottom style="double"/>
    </border>
    <border>
      <left style="hair">
        <color indexed="16"/>
      </left>
      <right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16"/>
      </left>
      <right style="hair">
        <color indexed="16"/>
      </right>
      <top style="thin"/>
      <bottom style="double"/>
    </border>
    <border>
      <left style="hair">
        <color indexed="16"/>
      </left>
      <right style="hair">
        <color indexed="16"/>
      </right>
      <top style="thin"/>
      <bottom style="double"/>
    </border>
    <border>
      <left style="hair">
        <color indexed="16"/>
      </left>
      <right style="medium"/>
      <top style="thin"/>
      <bottom style="double"/>
    </border>
    <border>
      <left/>
      <right style="hair">
        <color indexed="16"/>
      </right>
      <top style="thin"/>
      <bottom style="double"/>
    </border>
    <border>
      <left style="hair">
        <color indexed="16"/>
      </left>
      <right style="double">
        <color indexed="16"/>
      </right>
      <top style="thin"/>
      <bottom style="double"/>
    </border>
    <border>
      <left style="hair">
        <color indexed="16"/>
      </left>
      <right style="thin">
        <color indexed="16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/>
      <right style="double"/>
      <top/>
      <bottom style="thin"/>
    </border>
    <border>
      <left/>
      <right/>
      <top style="double"/>
      <bottom style="thin"/>
    </border>
    <border>
      <left style="thin">
        <color indexed="16"/>
      </left>
      <right/>
      <top style="thin"/>
      <bottom style="hair">
        <color indexed="16"/>
      </bottom>
    </border>
    <border>
      <left/>
      <right style="hair">
        <color indexed="16"/>
      </right>
      <top style="thin"/>
      <bottom style="hair">
        <color indexed="16"/>
      </bottom>
    </border>
    <border>
      <left/>
      <right style="hair">
        <color indexed="16"/>
      </right>
      <top style="hair">
        <color indexed="16"/>
      </top>
      <bottom style="thin"/>
    </border>
    <border>
      <left style="hair">
        <color indexed="16"/>
      </left>
      <right style="medium"/>
      <top/>
      <bottom/>
    </border>
    <border>
      <left style="hair">
        <color indexed="16"/>
      </left>
      <right style="double">
        <color indexed="16"/>
      </right>
      <top>
        <color indexed="63"/>
      </top>
      <bottom>
        <color indexed="63"/>
      </bottom>
    </border>
    <border>
      <left style="thin">
        <color indexed="16"/>
      </left>
      <right/>
      <top style="double"/>
      <bottom style="thin">
        <color indexed="16"/>
      </bottom>
    </border>
    <border>
      <left/>
      <right style="hair">
        <color indexed="16"/>
      </right>
      <top style="double"/>
      <bottom style="thin">
        <color indexed="16"/>
      </bottom>
    </border>
    <border>
      <left style="thin">
        <color indexed="16"/>
      </left>
      <right style="hair">
        <color indexed="16"/>
      </right>
      <top style="thin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 style="thin">
        <color indexed="16"/>
      </top>
      <bottom style="hair">
        <color indexed="16"/>
      </bottom>
    </border>
    <border>
      <left style="hair">
        <color indexed="16"/>
      </left>
      <right style="medium"/>
      <top style="thin">
        <color indexed="16"/>
      </top>
      <bottom style="hair">
        <color indexed="16"/>
      </bottom>
    </border>
    <border>
      <left style="double">
        <color indexed="16"/>
      </left>
      <right style="hair">
        <color indexed="16"/>
      </right>
      <top style="thin">
        <color indexed="16"/>
      </top>
      <bottom style="hair">
        <color indexed="16"/>
      </bottom>
    </border>
    <border>
      <left style="hair">
        <color indexed="16"/>
      </left>
      <right style="double">
        <color indexed="16"/>
      </right>
      <top style="hair">
        <color indexed="16"/>
      </top>
      <bottom style="double"/>
    </border>
    <border>
      <left style="thin"/>
      <right style="hair">
        <color indexed="16"/>
      </right>
      <top style="double"/>
      <bottom style="double"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hair">
        <color indexed="16"/>
      </right>
      <top/>
      <bottom style="medium"/>
    </border>
    <border>
      <left style="hair">
        <color indexed="16"/>
      </left>
      <right style="double">
        <color indexed="16"/>
      </right>
      <top/>
      <bottom style="medium"/>
    </border>
    <border>
      <left/>
      <right style="thin">
        <color indexed="16"/>
      </right>
      <top/>
      <bottom style="medium"/>
    </border>
    <border>
      <left style="thin">
        <color indexed="16"/>
      </left>
      <right>
        <color indexed="63"/>
      </right>
      <top style="double"/>
      <bottom style="medium"/>
    </border>
    <border>
      <left>
        <color indexed="63"/>
      </left>
      <right/>
      <top style="double"/>
      <bottom style="medium"/>
    </border>
    <border>
      <left>
        <color indexed="63"/>
      </left>
      <right style="thin">
        <color indexed="16"/>
      </right>
      <top style="double"/>
      <bottom style="medium"/>
    </border>
    <border>
      <left style="thin">
        <color indexed="16"/>
      </left>
      <right>
        <color indexed="63"/>
      </right>
      <top style="medium"/>
      <bottom style="medium">
        <color indexed="16"/>
      </bottom>
    </border>
    <border>
      <left>
        <color indexed="63"/>
      </left>
      <right>
        <color indexed="63"/>
      </right>
      <top style="medium"/>
      <bottom style="medium">
        <color indexed="16"/>
      </bottom>
    </border>
    <border>
      <left>
        <color indexed="63"/>
      </left>
      <right style="thin"/>
      <top style="medium"/>
      <bottom style="medium">
        <color indexed="16"/>
      </bottom>
    </border>
    <border>
      <left style="thin">
        <color indexed="16"/>
      </left>
      <right style="hair">
        <color indexed="16"/>
      </right>
      <top style="medium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thin">
        <color indexed="16"/>
      </bottom>
    </border>
    <border>
      <left/>
      <right style="thin"/>
      <top style="medium">
        <color indexed="16"/>
      </top>
      <bottom style="thin">
        <color indexed="16"/>
      </bottom>
    </border>
    <border>
      <left style="thin">
        <color indexed="60"/>
      </left>
      <right>
        <color indexed="63"/>
      </right>
      <top style="thin">
        <color indexed="16"/>
      </top>
      <bottom style="hair">
        <color indexed="60"/>
      </bottom>
    </border>
    <border>
      <left>
        <color indexed="63"/>
      </left>
      <right>
        <color indexed="63"/>
      </right>
      <top style="thin">
        <color indexed="16"/>
      </top>
      <bottom style="hair">
        <color indexed="60"/>
      </bottom>
    </border>
    <border>
      <left>
        <color indexed="63"/>
      </left>
      <right style="thin"/>
      <top>
        <color indexed="63"/>
      </top>
      <bottom style="hair">
        <color indexed="16"/>
      </bottom>
    </border>
    <border>
      <left style="thin">
        <color indexed="60"/>
      </left>
      <right>
        <color indexed="63"/>
      </right>
      <top style="hair">
        <color indexed="60"/>
      </top>
      <bottom style="hair">
        <color indexed="60"/>
      </bottom>
    </border>
    <border>
      <left>
        <color indexed="63"/>
      </left>
      <right>
        <color indexed="63"/>
      </right>
      <top style="hair">
        <color indexed="60"/>
      </top>
      <bottom style="hair">
        <color indexed="60"/>
      </bottom>
    </border>
    <border>
      <left style="thin">
        <color indexed="16"/>
      </left>
      <right style="hair">
        <color indexed="16"/>
      </right>
      <top style="hair">
        <color indexed="16"/>
      </top>
      <bottom style="thin"/>
    </border>
    <border>
      <left style="hair">
        <color indexed="16"/>
      </left>
      <right>
        <color indexed="63"/>
      </right>
      <top style="hair">
        <color indexed="16"/>
      </top>
      <bottom style="thin"/>
    </border>
    <border>
      <left>
        <color indexed="63"/>
      </left>
      <right>
        <color indexed="63"/>
      </right>
      <top style="hair">
        <color indexed="16"/>
      </top>
      <bottom style="thin"/>
    </border>
    <border>
      <left style="thin">
        <color indexed="60"/>
      </left>
      <right>
        <color indexed="63"/>
      </right>
      <top style="hair">
        <color indexed="60"/>
      </top>
      <bottom style="thin"/>
    </border>
    <border>
      <left>
        <color indexed="63"/>
      </left>
      <right>
        <color indexed="63"/>
      </right>
      <top style="hair">
        <color indexed="60"/>
      </top>
      <bottom style="thin"/>
    </border>
    <border>
      <left>
        <color indexed="63"/>
      </left>
      <right style="thin"/>
      <top style="hair">
        <color indexed="16"/>
      </top>
      <bottom style="thin"/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7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16"/>
      </bottom>
    </border>
    <border>
      <left style="thin">
        <color indexed="60"/>
      </left>
      <right style="thin"/>
      <top style="thin">
        <color indexed="60"/>
      </top>
      <bottom style="thin">
        <color indexed="60"/>
      </bottom>
    </border>
    <border>
      <left style="thin"/>
      <right style="thin"/>
      <top style="thin">
        <color indexed="60"/>
      </top>
      <bottom>
        <color indexed="63"/>
      </bottom>
    </border>
    <border>
      <left style="thin"/>
      <right>
        <color indexed="63"/>
      </right>
      <top style="thin">
        <color indexed="37"/>
      </top>
      <bottom>
        <color indexed="63"/>
      </bottom>
    </border>
    <border>
      <left>
        <color indexed="63"/>
      </left>
      <right>
        <color indexed="63"/>
      </right>
      <top style="thin">
        <color indexed="37"/>
      </top>
      <bottom>
        <color indexed="63"/>
      </bottom>
    </border>
    <border>
      <left>
        <color indexed="63"/>
      </left>
      <right style="thin">
        <color indexed="16"/>
      </right>
      <top style="thin">
        <color indexed="37"/>
      </top>
      <bottom>
        <color indexed="63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hair">
        <color indexed="16"/>
      </left>
      <right style="thin"/>
      <top style="thin">
        <color indexed="16"/>
      </top>
      <bottom style="thin">
        <color indexed="16"/>
      </bottom>
    </border>
    <border>
      <left>
        <color indexed="63"/>
      </left>
      <right style="thin">
        <color indexed="60"/>
      </right>
      <top style="thin">
        <color indexed="16"/>
      </top>
      <bottom style="hair">
        <color indexed="16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/>
      <right/>
      <top style="thin">
        <color indexed="60"/>
      </top>
      <bottom style="thin">
        <color indexed="60"/>
      </bottom>
    </border>
    <border>
      <left/>
      <right style="thin">
        <color indexed="16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>
        <color indexed="63"/>
      </left>
      <right style="thin">
        <color indexed="60"/>
      </right>
      <top style="hair">
        <color indexed="16"/>
      </top>
      <bottom style="thin">
        <color indexed="16"/>
      </bottom>
    </border>
    <border>
      <left>
        <color indexed="63"/>
      </left>
      <right style="thin">
        <color indexed="60"/>
      </right>
      <top style="hair">
        <color indexed="16"/>
      </top>
      <bottom style="thin"/>
    </border>
    <border>
      <left style="hair">
        <color indexed="16"/>
      </left>
      <right style="thin"/>
      <top style="hair">
        <color indexed="16"/>
      </top>
      <bottom style="thin">
        <color indexed="16"/>
      </bottom>
    </border>
    <border>
      <left style="thin">
        <color indexed="16"/>
      </left>
      <right style="hair">
        <color indexed="16"/>
      </right>
      <top>
        <color indexed="63"/>
      </top>
      <bottom style="medium"/>
    </border>
    <border>
      <left style="hair">
        <color indexed="16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60"/>
      </right>
      <top>
        <color indexed="63"/>
      </top>
      <bottom style="medium"/>
    </border>
    <border>
      <left style="thin">
        <color indexed="60"/>
      </left>
      <right style="thin">
        <color indexed="60"/>
      </right>
      <top/>
      <bottom style="medium"/>
    </border>
    <border>
      <left style="thin"/>
      <right>
        <color indexed="63"/>
      </right>
      <top style="thin">
        <color indexed="16"/>
      </top>
      <bottom style="medium"/>
    </border>
    <border>
      <left>
        <color indexed="63"/>
      </left>
      <right style="hair">
        <color indexed="16"/>
      </right>
      <top style="thin">
        <color indexed="16"/>
      </top>
      <bottom style="medium"/>
    </border>
    <border>
      <left style="hair">
        <color indexed="16"/>
      </left>
      <right style="thin">
        <color indexed="16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thin"/>
      <bottom style="hair">
        <color indexed="16"/>
      </bottom>
    </border>
    <border>
      <left>
        <color indexed="63"/>
      </left>
      <right style="hair">
        <color indexed="16"/>
      </right>
      <top style="thin"/>
      <bottom style="hair"/>
    </border>
    <border>
      <left>
        <color indexed="63"/>
      </left>
      <right>
        <color indexed="63"/>
      </right>
      <top style="thin"/>
      <bottom style="hair">
        <color indexed="16"/>
      </bottom>
    </border>
    <border>
      <left>
        <color indexed="63"/>
      </left>
      <right style="thin"/>
      <top style="thin"/>
      <bottom style="hair">
        <color indexed="16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hair">
        <color indexed="16"/>
      </top>
      <bottom/>
    </border>
    <border>
      <left style="thin"/>
      <right style="hair"/>
      <top style="hair">
        <color indexed="16"/>
      </top>
      <bottom style="thin"/>
    </border>
    <border>
      <left>
        <color indexed="63"/>
      </left>
      <right style="hair">
        <color indexed="16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16"/>
      </right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dashed"/>
      <bottom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/>
      <right style="thin"/>
      <top style="thin"/>
      <bottom style="dashed"/>
    </border>
    <border>
      <left style="thin"/>
      <right>
        <color indexed="63"/>
      </right>
      <top style="thin"/>
      <bottom style="thin">
        <color indexed="50"/>
      </bottom>
    </border>
    <border>
      <left>
        <color indexed="63"/>
      </left>
      <right>
        <color indexed="63"/>
      </right>
      <top style="thin"/>
      <bottom style="thin">
        <color indexed="50"/>
      </bottom>
    </border>
    <border>
      <left style="thin"/>
      <right style="hair"/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>
        <color indexed="12"/>
      </top>
      <bottom style="thin">
        <color indexed="39"/>
      </bottom>
    </border>
    <border>
      <left style="thin"/>
      <right>
        <color indexed="63"/>
      </right>
      <top style="thin">
        <color indexed="17"/>
      </top>
      <bottom style="thin"/>
    </border>
    <border>
      <left style="thin"/>
      <right>
        <color indexed="63"/>
      </right>
      <top style="thin">
        <color indexed="39"/>
      </top>
      <bottom style="thin"/>
    </border>
    <border>
      <left style="thin"/>
      <right style="thin"/>
      <top style="thin"/>
      <bottom style="hair"/>
    </border>
    <border>
      <left>
        <color indexed="63"/>
      </left>
      <right/>
      <top style="thin">
        <color indexed="50"/>
      </top>
      <bottom/>
    </border>
    <border>
      <left>
        <color indexed="63"/>
      </left>
      <right style="hair"/>
      <top/>
      <bottom/>
    </border>
    <border>
      <left>
        <color indexed="63"/>
      </left>
      <right style="hair"/>
      <top style="thin"/>
      <bottom style="thin"/>
    </border>
    <border>
      <left style="hair">
        <color indexed="16"/>
      </left>
      <right/>
      <top style="double"/>
      <bottom style="double"/>
    </border>
    <border>
      <left/>
      <right/>
      <top style="double"/>
      <bottom style="double"/>
    </border>
    <border>
      <left style="thin">
        <color indexed="16"/>
      </left>
      <right style="hair">
        <color indexed="16"/>
      </right>
      <top style="double"/>
      <bottom style="double"/>
    </border>
    <border>
      <left style="hair">
        <color indexed="16"/>
      </left>
      <right style="hair">
        <color indexed="16"/>
      </right>
      <top style="double"/>
      <bottom style="double"/>
    </border>
    <border>
      <left style="hair">
        <color indexed="16"/>
      </left>
      <right style="medium"/>
      <top style="double"/>
      <bottom style="double"/>
    </border>
    <border>
      <left/>
      <right style="hair">
        <color indexed="16"/>
      </right>
      <top style="double"/>
      <bottom style="double"/>
    </border>
    <border>
      <left style="hair">
        <color indexed="16"/>
      </left>
      <right style="thin">
        <color indexed="16"/>
      </right>
      <top style="double"/>
      <bottom style="double"/>
    </border>
    <border>
      <left style="hair">
        <color indexed="16"/>
      </left>
      <right style="double">
        <color indexed="16"/>
      </right>
      <top style="double"/>
      <bottom style="double"/>
    </border>
    <border>
      <left/>
      <right style="thin">
        <color indexed="16"/>
      </right>
      <top style="hair">
        <color indexed="16"/>
      </top>
      <bottom style="thin"/>
    </border>
    <border>
      <left/>
      <right/>
      <top style="dashed"/>
      <bottom/>
    </border>
    <border>
      <left style="thin">
        <color indexed="16"/>
      </left>
      <right/>
      <top style="double"/>
      <bottom>
        <color indexed="63"/>
      </bottom>
    </border>
    <border>
      <left/>
      <right style="dashed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0"/>
      </top>
      <bottom style="medium"/>
    </border>
    <border>
      <left/>
      <right style="thin"/>
      <top style="double"/>
      <bottom style="hair">
        <color indexed="16"/>
      </bottom>
    </border>
    <border>
      <left/>
      <right style="thin"/>
      <top style="double"/>
      <bottom style="thin"/>
    </border>
    <border>
      <left style="thin">
        <color indexed="16"/>
      </left>
      <right/>
      <top>
        <color indexed="63"/>
      </top>
      <bottom style="hair">
        <color indexed="16"/>
      </bottom>
    </border>
    <border>
      <left/>
      <right/>
      <top style="thin"/>
      <bottom style="medium"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double">
        <color indexed="12"/>
      </left>
      <right style="hair">
        <color indexed="12"/>
      </right>
      <top style="double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double">
        <color indexed="12"/>
      </top>
      <bottom>
        <color indexed="63"/>
      </bottom>
    </border>
    <border>
      <left style="hair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hair">
        <color indexed="12"/>
      </right>
      <top style="double">
        <color indexed="12"/>
      </top>
      <bottom style="double">
        <color indexed="12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dotted">
        <color indexed="12"/>
      </right>
      <top style="double">
        <color indexed="12"/>
      </top>
      <bottom style="dotted">
        <color indexed="12"/>
      </bottom>
    </border>
    <border>
      <left style="dotted">
        <color indexed="12"/>
      </left>
      <right/>
      <top style="double">
        <color indexed="12"/>
      </top>
      <bottom style="dashed">
        <color indexed="12"/>
      </bottom>
    </border>
    <border>
      <left style="double">
        <color indexed="12"/>
      </left>
      <right style="dotted">
        <color indexed="12"/>
      </right>
      <top style="double">
        <color indexed="12"/>
      </top>
      <bottom>
        <color indexed="63"/>
      </bottom>
    </border>
    <border>
      <left style="dotted">
        <color indexed="12"/>
      </left>
      <right/>
      <top style="double">
        <color indexed="12"/>
      </top>
      <bottom/>
    </border>
    <border>
      <left style="thin"/>
      <right style="double"/>
      <top style="double">
        <color indexed="12"/>
      </top>
      <bottom style="hair"/>
    </border>
    <border>
      <left style="double"/>
      <right style="dotted">
        <color indexed="12"/>
      </right>
      <top style="double"/>
      <bottom/>
    </border>
    <border>
      <left style="dotted">
        <color indexed="12"/>
      </left>
      <right style="thin"/>
      <top style="double"/>
      <bottom style="dotted">
        <color indexed="12"/>
      </bottom>
    </border>
    <border>
      <left style="thin"/>
      <right style="double"/>
      <top style="hair"/>
      <bottom style="hair"/>
    </border>
    <border>
      <left style="double">
        <color indexed="12"/>
      </left>
      <right style="dotted">
        <color indexed="12"/>
      </right>
      <top style="dotted">
        <color indexed="12"/>
      </top>
      <bottom style="dotted">
        <color indexed="12"/>
      </bottom>
    </border>
    <border>
      <left style="hair">
        <color indexed="12"/>
      </left>
      <right/>
      <top/>
      <bottom style="dotted">
        <color indexed="12"/>
      </bottom>
    </border>
    <border>
      <left style="double">
        <color indexed="12"/>
      </left>
      <right style="dotted">
        <color indexed="12"/>
      </right>
      <top style="dotted"/>
      <bottom style="hair">
        <color indexed="12"/>
      </bottom>
    </border>
    <border>
      <left style="dotted">
        <color indexed="12"/>
      </left>
      <right/>
      <top style="dotted">
        <color indexed="12"/>
      </top>
      <bottom style="dotted">
        <color indexed="12"/>
      </bottom>
    </border>
    <border>
      <left style="double"/>
      <right style="dotted">
        <color indexed="12"/>
      </right>
      <top style="dotted">
        <color indexed="12"/>
      </top>
      <bottom/>
    </border>
    <border>
      <left style="dotted">
        <color indexed="12"/>
      </left>
      <right style="thin"/>
      <top/>
      <bottom style="dotted">
        <color indexed="12"/>
      </bottom>
    </border>
    <border>
      <left style="hair">
        <color indexed="12"/>
      </left>
      <right/>
      <top style="dotted">
        <color indexed="12"/>
      </top>
      <bottom style="dotted">
        <color indexed="12"/>
      </bottom>
    </border>
    <border>
      <left style="double">
        <color indexed="12"/>
      </left>
      <right style="dotted">
        <color indexed="12"/>
      </right>
      <top>
        <color indexed="63"/>
      </top>
      <bottom style="dotted">
        <color indexed="12"/>
      </bottom>
    </border>
    <border>
      <left style="dotted">
        <color indexed="12"/>
      </left>
      <right/>
      <top/>
      <bottom style="dotted">
        <color indexed="12"/>
      </bottom>
    </border>
    <border>
      <left style="double"/>
      <right style="dotted">
        <color indexed="12"/>
      </right>
      <top style="hair"/>
      <bottom style="hair">
        <color indexed="12"/>
      </bottom>
    </border>
    <border>
      <left/>
      <right style="dotted">
        <color indexed="12"/>
      </right>
      <top/>
      <bottom style="dotted">
        <color indexed="12"/>
      </bottom>
    </border>
    <border>
      <left/>
      <right style="dotted">
        <color indexed="12"/>
      </right>
      <top style="dotted">
        <color indexed="12"/>
      </top>
      <bottom style="dotted">
        <color indexed="12"/>
      </bottom>
    </border>
    <border>
      <left/>
      <right style="dotted">
        <color indexed="12"/>
      </right>
      <top/>
      <bottom/>
    </border>
    <border>
      <left style="dotted">
        <color indexed="12"/>
      </left>
      <right/>
      <top style="dotted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double"/>
      <top style="hair"/>
      <bottom style="hair"/>
    </border>
    <border>
      <left/>
      <right>
        <color indexed="63"/>
      </right>
      <top style="dotted">
        <color indexed="12"/>
      </top>
      <bottom style="dotted">
        <color indexed="12"/>
      </bottom>
    </border>
    <border>
      <left style="double">
        <color indexed="12"/>
      </left>
      <right style="dotted">
        <color indexed="12"/>
      </right>
      <top>
        <color indexed="63"/>
      </top>
      <bottom>
        <color indexed="63"/>
      </bottom>
    </border>
    <border>
      <left style="dotted">
        <color indexed="12"/>
      </left>
      <right/>
      <top/>
      <bottom/>
    </border>
    <border>
      <left style="double">
        <color indexed="12"/>
      </left>
      <right style="dotted"/>
      <top style="dotted">
        <color indexed="12"/>
      </top>
      <bottom style="dotted">
        <color indexed="12"/>
      </bottom>
    </border>
    <border>
      <left style="dotted"/>
      <right style="dotted"/>
      <top style="dotted"/>
      <bottom style="dotted">
        <color indexed="12"/>
      </bottom>
    </border>
    <border>
      <left style="thin"/>
      <right style="double"/>
      <top style="hair"/>
      <bottom style="dotted">
        <color indexed="12"/>
      </bottom>
    </border>
    <border>
      <left style="thin"/>
      <right style="double"/>
      <top style="hair"/>
      <bottom/>
    </border>
    <border>
      <left style="double">
        <color indexed="12"/>
      </left>
      <right style="dotted">
        <color indexed="12"/>
      </right>
      <top style="dotted">
        <color indexed="12"/>
      </top>
      <bottom style="thin">
        <color indexed="12"/>
      </bottom>
    </border>
    <border>
      <left style="dotted">
        <color indexed="12"/>
      </left>
      <right/>
      <top style="dotted">
        <color indexed="12"/>
      </top>
      <bottom style="thin">
        <color indexed="12"/>
      </bottom>
    </border>
    <border>
      <left style="thin"/>
      <right>
        <color indexed="63"/>
      </right>
      <top style="hair"/>
      <bottom style="thin">
        <color indexed="12"/>
      </bottom>
    </border>
    <border>
      <left/>
      <right style="dotted">
        <color indexed="12"/>
      </right>
      <top/>
      <bottom style="double"/>
    </border>
    <border>
      <left style="dotted">
        <color indexed="12"/>
      </left>
      <right/>
      <top/>
      <bottom style="double"/>
    </border>
    <border>
      <left style="thin"/>
      <right style="double"/>
      <top/>
      <bottom style="double"/>
    </border>
    <border>
      <left style="double"/>
      <right style="dotted">
        <color indexed="12"/>
      </right>
      <top style="dotted">
        <color indexed="12"/>
      </top>
      <bottom style="double"/>
    </border>
    <border>
      <left style="dotted">
        <color indexed="12"/>
      </left>
      <right/>
      <top style="dotted">
        <color indexed="12"/>
      </top>
      <bottom style="double"/>
    </border>
    <border>
      <left style="thin"/>
      <right style="double"/>
      <top style="hair"/>
      <bottom style="double"/>
    </border>
    <border>
      <left/>
      <right style="dashed"/>
      <top style="dashed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5" fillId="2" borderId="0" applyNumberFormat="0" applyBorder="0" applyAlignment="0" applyProtection="0"/>
    <xf numFmtId="0" fontId="145" fillId="3" borderId="0" applyNumberFormat="0" applyBorder="0" applyAlignment="0" applyProtection="0"/>
    <xf numFmtId="0" fontId="145" fillId="4" borderId="0" applyNumberFormat="0" applyBorder="0" applyAlignment="0" applyProtection="0"/>
    <xf numFmtId="0" fontId="145" fillId="5" borderId="0" applyNumberFormat="0" applyBorder="0" applyAlignment="0" applyProtection="0"/>
    <xf numFmtId="0" fontId="145" fillId="6" borderId="0" applyNumberFormat="0" applyBorder="0" applyAlignment="0" applyProtection="0"/>
    <xf numFmtId="0" fontId="145" fillId="7" borderId="0" applyNumberFormat="0" applyBorder="0" applyAlignment="0" applyProtection="0"/>
    <xf numFmtId="0" fontId="145" fillId="8" borderId="0" applyNumberFormat="0" applyBorder="0" applyAlignment="0" applyProtection="0"/>
    <xf numFmtId="0" fontId="145" fillId="9" borderId="0" applyNumberFormat="0" applyBorder="0" applyAlignment="0" applyProtection="0"/>
    <xf numFmtId="0" fontId="145" fillId="10" borderId="0" applyNumberFormat="0" applyBorder="0" applyAlignment="0" applyProtection="0"/>
    <xf numFmtId="0" fontId="145" fillId="5" borderId="0" applyNumberFormat="0" applyBorder="0" applyAlignment="0" applyProtection="0"/>
    <xf numFmtId="0" fontId="145" fillId="8" borderId="0" applyNumberFormat="0" applyBorder="0" applyAlignment="0" applyProtection="0"/>
    <xf numFmtId="0" fontId="145" fillId="11" borderId="0" applyNumberFormat="0" applyBorder="0" applyAlignment="0" applyProtection="0"/>
    <xf numFmtId="0" fontId="146" fillId="12" borderId="0" applyNumberFormat="0" applyBorder="0" applyAlignment="0" applyProtection="0"/>
    <xf numFmtId="0" fontId="146" fillId="9" borderId="0" applyNumberFormat="0" applyBorder="0" applyAlignment="0" applyProtection="0"/>
    <xf numFmtId="0" fontId="146" fillId="10" borderId="0" applyNumberFormat="0" applyBorder="0" applyAlignment="0" applyProtection="0"/>
    <xf numFmtId="0" fontId="146" fillId="13" borderId="0" applyNumberFormat="0" applyBorder="0" applyAlignment="0" applyProtection="0"/>
    <xf numFmtId="0" fontId="146" fillId="14" borderId="0" applyNumberFormat="0" applyBorder="0" applyAlignment="0" applyProtection="0"/>
    <xf numFmtId="0" fontId="146" fillId="15" borderId="0" applyNumberFormat="0" applyBorder="0" applyAlignment="0" applyProtection="0"/>
    <xf numFmtId="0" fontId="146" fillId="16" borderId="0" applyNumberFormat="0" applyBorder="0" applyAlignment="0" applyProtection="0"/>
    <xf numFmtId="0" fontId="146" fillId="17" borderId="0" applyNumberFormat="0" applyBorder="0" applyAlignment="0" applyProtection="0"/>
    <xf numFmtId="0" fontId="146" fillId="18" borderId="0" applyNumberFormat="0" applyBorder="0" applyAlignment="0" applyProtection="0"/>
    <xf numFmtId="0" fontId="146" fillId="13" borderId="0" applyNumberFormat="0" applyBorder="0" applyAlignment="0" applyProtection="0"/>
    <xf numFmtId="0" fontId="146" fillId="14" borderId="0" applyNumberFormat="0" applyBorder="0" applyAlignment="0" applyProtection="0"/>
    <xf numFmtId="0" fontId="146" fillId="19" borderId="0" applyNumberFormat="0" applyBorder="0" applyAlignment="0" applyProtection="0"/>
    <xf numFmtId="0" fontId="147" fillId="3" borderId="0" applyNumberFormat="0" applyBorder="0" applyAlignment="0" applyProtection="0"/>
    <xf numFmtId="0" fontId="148" fillId="20" borderId="1" applyNumberFormat="0" applyAlignment="0" applyProtection="0"/>
    <xf numFmtId="0" fontId="14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1" fillId="4" borderId="0" applyNumberFormat="0" applyBorder="0" applyAlignment="0" applyProtection="0"/>
    <xf numFmtId="0" fontId="152" fillId="0" borderId="3" applyNumberFormat="0" applyFill="0" applyAlignment="0" applyProtection="0"/>
    <xf numFmtId="0" fontId="153" fillId="0" borderId="4" applyNumberFormat="0" applyFill="0" applyAlignment="0" applyProtection="0"/>
    <xf numFmtId="0" fontId="154" fillId="0" borderId="5" applyNumberFormat="0" applyFill="0" applyAlignment="0" applyProtection="0"/>
    <xf numFmtId="0" fontId="1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5" fillId="7" borderId="1" applyNumberFormat="0" applyAlignment="0" applyProtection="0"/>
    <xf numFmtId="0" fontId="156" fillId="0" borderId="6" applyNumberFormat="0" applyFill="0" applyAlignment="0" applyProtection="0"/>
    <xf numFmtId="0" fontId="15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 applyAlignment="0"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3" borderId="7" applyNumberFormat="0" applyFont="0" applyAlignment="0" applyProtection="0"/>
    <xf numFmtId="0" fontId="158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 textRotation="75"/>
      <protection/>
    </xf>
    <xf numFmtId="0" fontId="159" fillId="0" borderId="0" applyNumberFormat="0" applyFill="0" applyBorder="0" applyAlignment="0" applyProtection="0"/>
    <xf numFmtId="0" fontId="160" fillId="0" borderId="9" applyNumberFormat="0" applyFill="0" applyAlignment="0" applyProtection="0"/>
    <xf numFmtId="0" fontId="161" fillId="0" borderId="0" applyNumberFormat="0" applyFill="0" applyBorder="0" applyAlignment="0" applyProtection="0"/>
  </cellStyleXfs>
  <cellXfs count="1976">
    <xf numFmtId="0" fontId="0" fillId="0" borderId="0" xfId="0" applyAlignment="1">
      <alignment/>
    </xf>
    <xf numFmtId="0" fontId="0" fillId="0" borderId="0" xfId="58">
      <alignment/>
      <protection/>
    </xf>
    <xf numFmtId="0" fontId="0" fillId="19" borderId="0" xfId="58" applyFill="1">
      <alignment/>
      <protection/>
    </xf>
    <xf numFmtId="0" fontId="1" fillId="19" borderId="0" xfId="58" applyFont="1" applyFill="1" applyBorder="1" applyAlignment="1">
      <alignment horizontal="center"/>
      <protection/>
    </xf>
    <xf numFmtId="20" fontId="2" fillId="19" borderId="0" xfId="58" applyNumberFormat="1" applyFont="1" applyFill="1" applyBorder="1" applyAlignment="1">
      <alignment horizontal="center"/>
      <protection/>
    </xf>
    <xf numFmtId="20" fontId="3" fillId="19" borderId="0" xfId="58" applyNumberFormat="1" applyFont="1" applyFill="1" applyAlignment="1">
      <alignment horizontal="center" vertical="center"/>
      <protection/>
    </xf>
    <xf numFmtId="20" fontId="4" fillId="19" borderId="0" xfId="58" applyNumberFormat="1" applyFont="1" applyFill="1" applyBorder="1" applyAlignment="1">
      <alignment horizontal="center" vertical="center"/>
      <protection/>
    </xf>
    <xf numFmtId="20" fontId="2" fillId="19" borderId="0" xfId="58" applyNumberFormat="1" applyFont="1" applyFill="1" applyBorder="1" applyAlignment="1" quotePrefix="1">
      <alignment horizontal="center"/>
      <protection/>
    </xf>
    <xf numFmtId="1" fontId="0" fillId="0" borderId="0" xfId="58" applyNumberFormat="1">
      <alignment/>
      <protection/>
    </xf>
    <xf numFmtId="20" fontId="0" fillId="19" borderId="0" xfId="58" applyNumberFormat="1" applyFill="1">
      <alignment/>
      <protection/>
    </xf>
    <xf numFmtId="0" fontId="0" fillId="22" borderId="0" xfId="58" applyFont="1" applyFill="1" applyAlignment="1">
      <alignment horizontal="left"/>
      <protection/>
    </xf>
    <xf numFmtId="0" fontId="9" fillId="0" borderId="0" xfId="58" applyFont="1" applyAlignment="1" quotePrefix="1">
      <alignment horizontal="left"/>
      <protection/>
    </xf>
    <xf numFmtId="0" fontId="10" fillId="0" borderId="0" xfId="58" applyFont="1">
      <alignment/>
      <protection/>
    </xf>
    <xf numFmtId="43" fontId="10" fillId="0" borderId="0" xfId="42" applyFont="1" applyAlignment="1">
      <alignment/>
    </xf>
    <xf numFmtId="0" fontId="13" fillId="0" borderId="0" xfId="58" applyFont="1" applyAlignment="1" quotePrefix="1">
      <alignment horizontal="left"/>
      <protection/>
    </xf>
    <xf numFmtId="0" fontId="14" fillId="0" borderId="0" xfId="58" applyFont="1">
      <alignment/>
      <protection/>
    </xf>
    <xf numFmtId="0" fontId="0" fillId="0" borderId="0" xfId="63" applyBorder="1" applyAlignment="1">
      <alignment vertical="center"/>
      <protection/>
    </xf>
    <xf numFmtId="0" fontId="0" fillId="0" borderId="0" xfId="63" applyFont="1" applyBorder="1" applyAlignment="1" applyProtection="1">
      <alignment vertical="center"/>
      <protection locked="0"/>
    </xf>
    <xf numFmtId="0" fontId="0" fillId="0" borderId="0" xfId="63" applyFont="1">
      <alignment vertical="center"/>
      <protection/>
    </xf>
    <xf numFmtId="0" fontId="0" fillId="0" borderId="0" xfId="63" applyFont="1" applyBorder="1" applyAlignment="1" applyProtection="1">
      <alignment vertical="center"/>
      <protection locked="0"/>
    </xf>
    <xf numFmtId="0" fontId="0" fillId="0" borderId="0" xfId="63" applyFont="1" applyBorder="1" applyProtection="1">
      <alignment vertical="center"/>
      <protection locked="0"/>
    </xf>
    <xf numFmtId="0" fontId="0" fillId="0" borderId="0" xfId="63" applyBorder="1" applyProtection="1">
      <alignment vertical="center"/>
      <protection locked="0"/>
    </xf>
    <xf numFmtId="0" fontId="0" fillId="0" borderId="0" xfId="63" applyFont="1" applyFill="1" applyBorder="1">
      <alignment vertical="center"/>
      <protection/>
    </xf>
    <xf numFmtId="2" fontId="0" fillId="0" borderId="0" xfId="0" applyNumberFormat="1" applyAlignment="1">
      <alignment/>
    </xf>
    <xf numFmtId="0" fontId="20" fillId="0" borderId="0" xfId="63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18" fillId="0" borderId="0" xfId="63" applyFont="1" applyFill="1" applyBorder="1" applyAlignment="1" applyProtection="1">
      <alignment vertical="center"/>
      <protection locked="0"/>
    </xf>
    <xf numFmtId="0" fontId="18" fillId="0" borderId="0" xfId="63" applyFont="1" applyBorder="1" applyAlignment="1" applyProtection="1">
      <alignment vertical="center"/>
      <protection locked="0"/>
    </xf>
    <xf numFmtId="0" fontId="18" fillId="0" borderId="0" xfId="63" applyFont="1" applyBorder="1" applyProtection="1">
      <alignment vertical="center"/>
      <protection locked="0"/>
    </xf>
    <xf numFmtId="20" fontId="18" fillId="0" borderId="0" xfId="62" applyNumberFormat="1" applyFont="1" applyBorder="1" applyAlignment="1">
      <alignment vertical="center"/>
      <protection/>
    </xf>
    <xf numFmtId="0" fontId="18" fillId="0" borderId="0" xfId="63" applyFont="1" applyFill="1" applyBorder="1" applyProtection="1">
      <alignment vertical="center"/>
      <protection locked="0"/>
    </xf>
    <xf numFmtId="0" fontId="18" fillId="0" borderId="0" xfId="62" applyFont="1" applyBorder="1">
      <alignment/>
      <protection/>
    </xf>
    <xf numFmtId="0" fontId="27" fillId="0" borderId="0" xfId="63" applyFont="1" applyFill="1" applyBorder="1" applyProtection="1">
      <alignment vertical="center"/>
      <protection locked="0"/>
    </xf>
    <xf numFmtId="0" fontId="26" fillId="0" borderId="0" xfId="0" applyFont="1" applyBorder="1" applyAlignment="1">
      <alignment/>
    </xf>
    <xf numFmtId="0" fontId="0" fillId="0" borderId="0" xfId="63" applyBorder="1">
      <alignment vertical="center"/>
      <protection/>
    </xf>
    <xf numFmtId="0" fontId="0" fillId="0" borderId="0" xfId="63" applyFont="1" applyFill="1" applyBorder="1" applyProtection="1">
      <alignment vertical="center"/>
      <protection locked="0"/>
    </xf>
    <xf numFmtId="0" fontId="22" fillId="0" borderId="0" xfId="63" applyFont="1" applyFill="1" applyBorder="1" applyProtection="1">
      <alignment vertical="center"/>
      <protection locked="0"/>
    </xf>
    <xf numFmtId="0" fontId="0" fillId="0" borderId="10" xfId="0" applyBorder="1" applyAlignment="1">
      <alignment/>
    </xf>
    <xf numFmtId="0" fontId="0" fillId="0" borderId="10" xfId="63" applyFont="1" applyBorder="1" applyProtection="1">
      <alignment vertical="center"/>
      <protection locked="0"/>
    </xf>
    <xf numFmtId="0" fontId="17" fillId="0" borderId="0" xfId="63" applyFont="1" applyBorder="1">
      <alignment vertical="center"/>
      <protection/>
    </xf>
    <xf numFmtId="0" fontId="26" fillId="0" borderId="10" xfId="62" applyFont="1" applyBorder="1">
      <alignment/>
      <protection/>
    </xf>
    <xf numFmtId="20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20" fillId="0" borderId="0" xfId="63" applyFont="1" applyBorder="1" applyProtection="1">
      <alignment vertical="center"/>
      <protection locked="0"/>
    </xf>
    <xf numFmtId="0" fontId="0" fillId="0" borderId="10" xfId="63" applyBorder="1">
      <alignment vertical="center"/>
      <protection/>
    </xf>
    <xf numFmtId="0" fontId="35" fillId="0" borderId="0" xfId="63" applyFont="1" applyFill="1" applyAlignment="1">
      <alignment vertical="center"/>
      <protection/>
    </xf>
    <xf numFmtId="0" fontId="36" fillId="0" borderId="0" xfId="63" applyFont="1" applyFill="1" applyAlignment="1">
      <alignment vertical="center"/>
      <protection/>
    </xf>
    <xf numFmtId="0" fontId="15" fillId="0" borderId="0" xfId="63" applyFont="1" applyFill="1" applyAlignment="1">
      <alignment horizontal="center" vertical="center"/>
      <protection/>
    </xf>
    <xf numFmtId="0" fontId="16" fillId="0" borderId="0" xfId="63" applyNumberFormat="1" applyFont="1" applyFill="1" applyAlignment="1" applyProtection="1">
      <alignment horizontal="right" vertical="center"/>
      <protection locked="0"/>
    </xf>
    <xf numFmtId="0" fontId="0" fillId="0" borderId="0" xfId="63" applyFont="1" applyFill="1" applyBorder="1" applyAlignment="1">
      <alignment vertical="center"/>
      <protection/>
    </xf>
    <xf numFmtId="20" fontId="0" fillId="0" borderId="0" xfId="63" applyNumberFormat="1" applyFont="1" applyFill="1" applyBorder="1" applyAlignment="1">
      <alignment horizontal="center" vertical="center"/>
      <protection/>
    </xf>
    <xf numFmtId="1" fontId="0" fillId="0" borderId="0" xfId="63" applyNumberFormat="1" applyFont="1" applyFill="1" applyBorder="1" applyAlignment="1">
      <alignment vertical="center"/>
      <protection/>
    </xf>
    <xf numFmtId="1" fontId="0" fillId="0" borderId="0" xfId="63" applyNumberFormat="1" applyFont="1" applyFill="1" applyBorder="1" applyAlignment="1">
      <alignment horizontal="right"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0" fillId="0" borderId="0" xfId="42" applyNumberFormat="1" applyFont="1" applyFill="1" applyBorder="1" applyAlignment="1">
      <alignment horizontal="left" vertical="center"/>
    </xf>
    <xf numFmtId="0" fontId="0" fillId="0" borderId="0" xfId="63" applyFont="1" applyFill="1" applyBorder="1" applyAlignment="1">
      <alignment horizontal="right" vertical="center"/>
      <protection/>
    </xf>
    <xf numFmtId="0" fontId="0" fillId="0" borderId="0" xfId="63" applyBorder="1" applyAlignment="1">
      <alignment horizontal="left" vertical="center"/>
      <protection/>
    </xf>
    <xf numFmtId="9" fontId="0" fillId="0" borderId="0" xfId="66" applyFont="1" applyFill="1" applyBorder="1" applyAlignment="1">
      <alignment horizontal="right" vertical="center"/>
    </xf>
    <xf numFmtId="0" fontId="0" fillId="0" borderId="0" xfId="63" applyFont="1" applyFill="1" applyBorder="1" applyAlignment="1">
      <alignment horizontal="center" vertical="center"/>
      <protection/>
    </xf>
    <xf numFmtId="0" fontId="37" fillId="0" borderId="0" xfId="63" applyFont="1" applyBorder="1" applyAlignment="1" applyProtection="1">
      <alignment vertical="center"/>
      <protection locked="0"/>
    </xf>
    <xf numFmtId="0" fontId="38" fillId="0" borderId="0" xfId="63" applyFont="1" applyBorder="1" applyAlignment="1" applyProtection="1">
      <alignment vertical="center"/>
      <protection locked="0"/>
    </xf>
    <xf numFmtId="0" fontId="21" fillId="0" borderId="0" xfId="63" applyFont="1" applyBorder="1" applyAlignment="1" applyProtection="1">
      <alignment vertical="center"/>
      <protection locked="0"/>
    </xf>
    <xf numFmtId="0" fontId="17" fillId="0" borderId="0" xfId="63" applyFont="1" applyBorder="1" applyAlignment="1" applyProtection="1">
      <alignment vertical="center"/>
      <protection locked="0"/>
    </xf>
    <xf numFmtId="0" fontId="18" fillId="0" borderId="0" xfId="63" applyFont="1">
      <alignment vertical="center"/>
      <protection/>
    </xf>
    <xf numFmtId="0" fontId="18" fillId="0" borderId="0" xfId="63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/>
    </xf>
    <xf numFmtId="0" fontId="20" fillId="0" borderId="0" xfId="63" applyFont="1" applyFill="1" applyBorder="1" applyAlignment="1" applyProtection="1">
      <alignment horizontal="left" vertical="center"/>
      <protection locked="0"/>
    </xf>
    <xf numFmtId="0" fontId="23" fillId="0" borderId="0" xfId="63" applyFont="1" applyBorder="1" applyAlignment="1" applyProtection="1">
      <alignment vertical="center"/>
      <protection locked="0"/>
    </xf>
    <xf numFmtId="0" fontId="26" fillId="0" borderId="0" xfId="0" applyFont="1" applyAlignment="1">
      <alignment/>
    </xf>
    <xf numFmtId="0" fontId="18" fillId="0" borderId="11" xfId="0" applyFont="1" applyBorder="1" applyAlignment="1">
      <alignment/>
    </xf>
    <xf numFmtId="0" fontId="40" fillId="0" borderId="0" xfId="62" applyFont="1" applyBorder="1">
      <alignment/>
      <protection/>
    </xf>
    <xf numFmtId="0" fontId="5" fillId="0" borderId="0" xfId="63" applyFont="1" applyBorder="1" applyAlignment="1" applyProtection="1">
      <alignment vertical="center"/>
      <protection locked="0"/>
    </xf>
    <xf numFmtId="0" fontId="41" fillId="0" borderId="0" xfId="62" applyFont="1" applyBorder="1">
      <alignment/>
      <protection/>
    </xf>
    <xf numFmtId="0" fontId="41" fillId="0" borderId="0" xfId="63" applyFont="1" applyBorder="1">
      <alignment vertical="center"/>
      <protection/>
    </xf>
    <xf numFmtId="0" fontId="18" fillId="0" borderId="0" xfId="62" applyFont="1">
      <alignment/>
      <protection/>
    </xf>
    <xf numFmtId="0" fontId="18" fillId="0" borderId="0" xfId="0" applyFont="1" applyAlignment="1">
      <alignment/>
    </xf>
    <xf numFmtId="0" fontId="26" fillId="0" borderId="0" xfId="62" applyFont="1" applyBorder="1">
      <alignment/>
      <protection/>
    </xf>
    <xf numFmtId="0" fontId="18" fillId="0" borderId="11" xfId="62" applyFont="1" applyBorder="1">
      <alignment/>
      <protection/>
    </xf>
    <xf numFmtId="0" fontId="18" fillId="0" borderId="0" xfId="62" applyFont="1" applyBorder="1" applyAlignment="1">
      <alignment vertical="center"/>
      <protection/>
    </xf>
    <xf numFmtId="0" fontId="0" fillId="0" borderId="0" xfId="62" applyBorder="1">
      <alignment/>
      <protection/>
    </xf>
    <xf numFmtId="0" fontId="18" fillId="0" borderId="12" xfId="0" applyFont="1" applyBorder="1" applyAlignment="1">
      <alignment/>
    </xf>
    <xf numFmtId="0" fontId="18" fillId="0" borderId="13" xfId="63" applyFont="1" applyBorder="1">
      <alignment vertical="center"/>
      <protection/>
    </xf>
    <xf numFmtId="0" fontId="18" fillId="0" borderId="13" xfId="62" applyFont="1" applyBorder="1">
      <alignment/>
      <protection/>
    </xf>
    <xf numFmtId="0" fontId="18" fillId="0" borderId="12" xfId="62" applyFont="1" applyBorder="1">
      <alignment/>
      <protection/>
    </xf>
    <xf numFmtId="0" fontId="18" fillId="0" borderId="10" xfId="63" applyFont="1" applyFill="1" applyBorder="1" applyProtection="1">
      <alignment vertical="center"/>
      <protection locked="0"/>
    </xf>
    <xf numFmtId="0" fontId="18" fillId="0" borderId="14" xfId="62" applyFont="1" applyBorder="1">
      <alignment/>
      <protection/>
    </xf>
    <xf numFmtId="0" fontId="18" fillId="0" borderId="15" xfId="63" applyFont="1" applyBorder="1">
      <alignment vertical="center"/>
      <protection/>
    </xf>
    <xf numFmtId="14" fontId="0" fillId="0" borderId="0" xfId="58" applyNumberFormat="1">
      <alignment/>
      <protection/>
    </xf>
    <xf numFmtId="0" fontId="0" fillId="0" borderId="0" xfId="58" applyFill="1">
      <alignment/>
      <protection/>
    </xf>
    <xf numFmtId="0" fontId="35" fillId="0" borderId="0" xfId="63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horizontal="right" vertical="center"/>
      <protection/>
    </xf>
    <xf numFmtId="15" fontId="0" fillId="0" borderId="0" xfId="63" applyNumberFormat="1" applyFont="1" applyFill="1" applyBorder="1" applyAlignment="1">
      <alignment horizontal="center" vertical="center"/>
      <protection/>
    </xf>
    <xf numFmtId="14" fontId="0" fillId="0" borderId="0" xfId="63" applyNumberFormat="1" applyFont="1" applyFill="1" applyBorder="1" applyAlignment="1">
      <alignment horizontal="left" vertical="center"/>
      <protection/>
    </xf>
    <xf numFmtId="185" fontId="18" fillId="0" borderId="0" xfId="63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63" applyFont="1" applyBorder="1" applyAlignment="1">
      <alignment vertical="center"/>
      <protection/>
    </xf>
    <xf numFmtId="1" fontId="0" fillId="0" borderId="0" xfId="63" applyNumberFormat="1" applyFont="1" applyFill="1" applyBorder="1" applyAlignment="1">
      <alignment horizontal="center" vertical="center"/>
      <protection/>
    </xf>
    <xf numFmtId="187" fontId="0" fillId="0" borderId="0" xfId="63" applyNumberFormat="1" applyFont="1" applyBorder="1" applyAlignment="1">
      <alignment vertical="center"/>
      <protection/>
    </xf>
    <xf numFmtId="0" fontId="0" fillId="0" borderId="0" xfId="58" applyFill="1" applyAlignment="1">
      <alignment horizontal="left"/>
      <protection/>
    </xf>
    <xf numFmtId="0" fontId="0" fillId="22" borderId="0" xfId="58" applyFill="1" applyAlignment="1">
      <alignment vertical="center"/>
      <protection/>
    </xf>
    <xf numFmtId="0" fontId="0" fillId="20" borderId="0" xfId="58" applyFill="1" applyAlignment="1">
      <alignment vertical="center"/>
      <protection/>
    </xf>
    <xf numFmtId="0" fontId="0" fillId="24" borderId="0" xfId="58" applyFill="1" applyAlignment="1">
      <alignment vertical="center"/>
      <protection/>
    </xf>
    <xf numFmtId="0" fontId="0" fillId="19" borderId="0" xfId="58" applyFill="1" applyAlignment="1">
      <alignment vertical="center"/>
      <protection/>
    </xf>
    <xf numFmtId="0" fontId="0" fillId="22" borderId="0" xfId="58" applyFont="1" applyFill="1">
      <alignment/>
      <protection/>
    </xf>
    <xf numFmtId="0" fontId="0" fillId="20" borderId="0" xfId="58" applyFill="1" applyAlignment="1">
      <alignment horizontal="left"/>
      <protection/>
    </xf>
    <xf numFmtId="0" fontId="0" fillId="24" borderId="0" xfId="58" applyFill="1">
      <alignment/>
      <protection/>
    </xf>
    <xf numFmtId="0" fontId="5" fillId="0" borderId="16" xfId="0" applyFont="1" applyBorder="1" applyAlignment="1">
      <alignment horizontal="center" vertical="center"/>
    </xf>
    <xf numFmtId="184" fontId="0" fillId="0" borderId="0" xfId="58" applyNumberFormat="1">
      <alignment/>
      <protection/>
    </xf>
    <xf numFmtId="20" fontId="0" fillId="22" borderId="0" xfId="58" applyNumberFormat="1" applyFill="1" applyAlignment="1">
      <alignment horizontal="left"/>
      <protection/>
    </xf>
    <xf numFmtId="0" fontId="3" fillId="0" borderId="0" xfId="58" applyFont="1" applyFill="1">
      <alignment/>
      <protection/>
    </xf>
    <xf numFmtId="0" fontId="3" fillId="20" borderId="0" xfId="58" applyFont="1" applyFill="1">
      <alignment/>
      <protection/>
    </xf>
    <xf numFmtId="0" fontId="3" fillId="24" borderId="0" xfId="58" applyFont="1" applyFill="1">
      <alignment/>
      <protection/>
    </xf>
    <xf numFmtId="0" fontId="5" fillId="0" borderId="17" xfId="0" applyFont="1" applyBorder="1" applyAlignment="1">
      <alignment horizontal="center" vertical="center"/>
    </xf>
    <xf numFmtId="1" fontId="0" fillId="0" borderId="0" xfId="58" applyNumberFormat="1" applyFill="1">
      <alignment/>
      <protection/>
    </xf>
    <xf numFmtId="0" fontId="0" fillId="24" borderId="0" xfId="58" applyFill="1" applyAlignment="1">
      <alignment horizontal="left"/>
      <protection/>
    </xf>
    <xf numFmtId="20" fontId="0" fillId="22" borderId="0" xfId="58" applyNumberFormat="1" applyFont="1" applyFill="1" applyAlignment="1">
      <alignment horizontal="left"/>
      <protection/>
    </xf>
    <xf numFmtId="0" fontId="0" fillId="4" borderId="0" xfId="0" applyFont="1" applyFill="1" applyAlignment="1">
      <alignment horizontal="center" vertical="center"/>
    </xf>
    <xf numFmtId="0" fontId="0" fillId="0" borderId="0" xfId="58" applyAlignment="1">
      <alignment horizontal="left"/>
      <protection/>
    </xf>
    <xf numFmtId="0" fontId="5" fillId="0" borderId="0" xfId="0" applyFont="1" applyFill="1" applyAlignment="1">
      <alignment horizontal="center" vertical="center"/>
    </xf>
    <xf numFmtId="20" fontId="0" fillId="0" borderId="0" xfId="58" applyNumberFormat="1">
      <alignment/>
      <protection/>
    </xf>
    <xf numFmtId="0" fontId="5" fillId="0" borderId="0" xfId="0" applyFont="1" applyAlignment="1">
      <alignment horizontal="center" vertical="center"/>
    </xf>
    <xf numFmtId="0" fontId="5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5" fillId="17" borderId="0" xfId="58" applyNumberFormat="1" applyFont="1" applyFill="1">
      <alignment/>
      <protection/>
    </xf>
    <xf numFmtId="1" fontId="5" fillId="0" borderId="0" xfId="58" applyNumberFormat="1" applyFont="1">
      <alignment/>
      <protection/>
    </xf>
    <xf numFmtId="1" fontId="17" fillId="0" borderId="0" xfId="58" applyNumberFormat="1" applyFont="1" applyBorder="1" applyAlignment="1">
      <alignment horizontal="center" vertical="center"/>
      <protection/>
    </xf>
    <xf numFmtId="0" fontId="42" fillId="0" borderId="0" xfId="0" applyFont="1" applyBorder="1" applyAlignment="1">
      <alignment/>
    </xf>
    <xf numFmtId="20" fontId="18" fillId="0" borderId="0" xfId="0" applyNumberFormat="1" applyFont="1" applyBorder="1" applyAlignment="1">
      <alignment/>
    </xf>
    <xf numFmtId="2" fontId="0" fillId="25" borderId="0" xfId="0" applyNumberFormat="1" applyFill="1" applyAlignment="1">
      <alignment/>
    </xf>
    <xf numFmtId="0" fontId="39" fillId="0" borderId="0" xfId="63" applyFont="1" applyBorder="1" applyAlignment="1" applyProtection="1">
      <alignment vertical="center"/>
      <protection locked="0"/>
    </xf>
    <xf numFmtId="0" fontId="36" fillId="0" borderId="0" xfId="63" applyFont="1" applyFill="1" applyBorder="1" applyAlignment="1">
      <alignment vertical="center"/>
      <protection/>
    </xf>
    <xf numFmtId="0" fontId="0" fillId="0" borderId="0" xfId="0" applyBorder="1" applyAlignment="1">
      <alignment horizontal="center"/>
    </xf>
    <xf numFmtId="0" fontId="0" fillId="0" borderId="0" xfId="58" applyBorder="1" applyAlignment="1">
      <alignment horizontal="center"/>
      <protection/>
    </xf>
    <xf numFmtId="0" fontId="0" fillId="19" borderId="0" xfId="58" applyFill="1" applyBorder="1" applyAlignment="1">
      <alignment horizontal="center"/>
      <protection/>
    </xf>
    <xf numFmtId="20" fontId="3" fillId="19" borderId="0" xfId="58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Border="1" applyAlignment="1">
      <alignment horizontal="center"/>
    </xf>
    <xf numFmtId="0" fontId="44" fillId="0" borderId="0" xfId="63" applyNumberFormat="1" applyFont="1" applyFill="1" applyBorder="1" applyAlignment="1">
      <alignment horizontal="center" vertical="center"/>
      <protection/>
    </xf>
    <xf numFmtId="0" fontId="45" fillId="0" borderId="0" xfId="63" applyNumberFormat="1" applyFont="1" applyFill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/>
    </xf>
    <xf numFmtId="0" fontId="6" fillId="0" borderId="0" xfId="63" applyNumberFormat="1" applyFont="1" applyFill="1" applyBorder="1" applyAlignment="1">
      <alignment horizontal="center" vertical="center"/>
      <protection/>
    </xf>
    <xf numFmtId="0" fontId="46" fillId="0" borderId="0" xfId="63" applyNumberFormat="1" applyFont="1" applyFill="1" applyBorder="1" applyAlignment="1">
      <alignment horizontal="center" vertical="center"/>
      <protection/>
    </xf>
    <xf numFmtId="0" fontId="6" fillId="0" borderId="0" xfId="63" applyNumberFormat="1" applyFont="1" applyBorder="1" applyAlignment="1">
      <alignment horizontal="center" vertical="center"/>
      <protection/>
    </xf>
    <xf numFmtId="0" fontId="6" fillId="0" borderId="0" xfId="63" applyNumberFormat="1" applyFont="1" applyBorder="1" applyAlignment="1">
      <alignment horizontal="center" vertical="center"/>
      <protection/>
    </xf>
    <xf numFmtId="0" fontId="48" fillId="0" borderId="0" xfId="63" applyNumberFormat="1" applyFont="1" applyBorder="1" applyAlignment="1">
      <alignment horizontal="center" vertical="center"/>
      <protection/>
    </xf>
    <xf numFmtId="0" fontId="6" fillId="0" borderId="0" xfId="63" applyNumberFormat="1" applyFont="1" applyBorder="1" applyAlignment="1" applyProtection="1">
      <alignment horizontal="center" vertical="center"/>
      <protection locked="0"/>
    </xf>
    <xf numFmtId="0" fontId="6" fillId="0" borderId="0" xfId="63" applyNumberFormat="1" applyFont="1" applyBorder="1" applyAlignment="1" applyProtection="1">
      <alignment horizontal="center" vertical="center"/>
      <protection locked="0"/>
    </xf>
    <xf numFmtId="0" fontId="49" fillId="0" borderId="0" xfId="63" applyNumberFormat="1" applyFont="1" applyFill="1" applyBorder="1" applyAlignment="1" applyProtection="1">
      <alignment horizontal="center" vertical="center"/>
      <protection locked="0"/>
    </xf>
    <xf numFmtId="0" fontId="6" fillId="0" borderId="0" xfId="63" applyNumberFormat="1" applyFont="1" applyFill="1" applyBorder="1" applyAlignment="1" applyProtection="1">
      <alignment horizontal="center" vertical="center"/>
      <protection locked="0"/>
    </xf>
    <xf numFmtId="0" fontId="50" fillId="0" borderId="0" xfId="63" applyNumberFormat="1" applyFont="1" applyFill="1" applyBorder="1" applyAlignment="1" applyProtection="1">
      <alignment horizontal="center" vertical="center"/>
      <protection locked="0"/>
    </xf>
    <xf numFmtId="0" fontId="51" fillId="0" borderId="0" xfId="63" applyNumberFormat="1" applyFont="1" applyFill="1" applyBorder="1" applyAlignment="1" applyProtection="1">
      <alignment horizontal="center" vertical="center"/>
      <protection locked="0"/>
    </xf>
    <xf numFmtId="0" fontId="51" fillId="0" borderId="0" xfId="63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48" fillId="0" borderId="0" xfId="0" applyNumberFormat="1" applyFont="1" applyFill="1" applyBorder="1" applyAlignment="1">
      <alignment horizontal="center" vertical="center"/>
    </xf>
    <xf numFmtId="0" fontId="48" fillId="0" borderId="0" xfId="62" applyNumberFormat="1" applyFont="1" applyBorder="1" applyAlignment="1">
      <alignment horizontal="center" vertical="center"/>
      <protection/>
    </xf>
    <xf numFmtId="14" fontId="6" fillId="0" borderId="0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48" fillId="0" borderId="19" xfId="63" applyNumberFormat="1" applyFont="1" applyFill="1" applyBorder="1" applyAlignment="1">
      <alignment horizontal="center" vertical="center"/>
      <protection/>
    </xf>
    <xf numFmtId="0" fontId="6" fillId="0" borderId="19" xfId="63" applyNumberFormat="1" applyFont="1" applyFill="1" applyBorder="1" applyAlignment="1">
      <alignment horizontal="center" vertical="center"/>
      <protection/>
    </xf>
    <xf numFmtId="0" fontId="6" fillId="0" borderId="20" xfId="0" applyNumberFormat="1" applyFont="1" applyBorder="1" applyAlignment="1">
      <alignment horizontal="center"/>
    </xf>
    <xf numFmtId="0" fontId="6" fillId="0" borderId="21" xfId="63" applyNumberFormat="1" applyFont="1" applyBorder="1" applyAlignment="1">
      <alignment horizontal="center" vertical="center"/>
      <protection/>
    </xf>
    <xf numFmtId="0" fontId="6" fillId="0" borderId="21" xfId="63" applyNumberFormat="1" applyFont="1" applyBorder="1" applyAlignment="1" applyProtection="1">
      <alignment horizontal="center" vertical="center"/>
      <protection/>
    </xf>
    <xf numFmtId="0" fontId="6" fillId="0" borderId="21" xfId="63" applyNumberFormat="1" applyFont="1" applyFill="1" applyBorder="1" applyAlignment="1">
      <alignment horizontal="center" vertical="center"/>
      <protection/>
    </xf>
    <xf numFmtId="0" fontId="47" fillId="0" borderId="21" xfId="63" applyNumberFormat="1" applyFont="1" applyBorder="1" applyAlignment="1">
      <alignment horizontal="center" vertical="center"/>
      <protection/>
    </xf>
    <xf numFmtId="0" fontId="47" fillId="0" borderId="21" xfId="63" applyNumberFormat="1" applyFont="1" applyFill="1" applyBorder="1" applyAlignment="1">
      <alignment horizontal="center" vertical="center"/>
      <protection/>
    </xf>
    <xf numFmtId="0" fontId="48" fillId="0" borderId="21" xfId="63" applyNumberFormat="1" applyFont="1" applyFill="1" applyBorder="1" applyAlignment="1">
      <alignment horizontal="center" vertical="center"/>
      <protection/>
    </xf>
    <xf numFmtId="0" fontId="6" fillId="0" borderId="21" xfId="63" applyNumberFormat="1" applyFont="1" applyBorder="1" applyAlignment="1">
      <alignment horizontal="center" vertical="center"/>
      <protection/>
    </xf>
    <xf numFmtId="0" fontId="46" fillId="0" borderId="21" xfId="63" applyNumberFormat="1" applyFont="1" applyBorder="1" applyAlignment="1">
      <alignment horizontal="center" vertical="center"/>
      <protection/>
    </xf>
    <xf numFmtId="0" fontId="48" fillId="0" borderId="21" xfId="63" applyNumberFormat="1" applyFont="1" applyBorder="1" applyAlignment="1">
      <alignment horizontal="center" vertical="center"/>
      <protection/>
    </xf>
    <xf numFmtId="0" fontId="46" fillId="0" borderId="21" xfId="63" applyNumberFormat="1" applyFont="1" applyFill="1" applyBorder="1" applyAlignment="1">
      <alignment horizontal="center" vertical="center"/>
      <protection/>
    </xf>
    <xf numFmtId="0" fontId="49" fillId="0" borderId="21" xfId="0" applyNumberFormat="1" applyFont="1" applyBorder="1" applyAlignment="1">
      <alignment horizontal="center" vertical="center"/>
    </xf>
    <xf numFmtId="0" fontId="49" fillId="0" borderId="21" xfId="63" applyNumberFormat="1" applyFont="1" applyFill="1" applyBorder="1" applyAlignment="1">
      <alignment horizontal="center" vertical="center"/>
      <protection/>
    </xf>
    <xf numFmtId="0" fontId="6" fillId="0" borderId="21" xfId="0" applyNumberFormat="1" applyFont="1" applyBorder="1" applyAlignment="1">
      <alignment horizontal="center"/>
    </xf>
    <xf numFmtId="0" fontId="6" fillId="0" borderId="21" xfId="63" applyNumberFormat="1" applyFont="1" applyBorder="1" applyAlignment="1" applyProtection="1">
      <alignment horizontal="center" vertical="center"/>
      <protection locked="0"/>
    </xf>
    <xf numFmtId="0" fontId="6" fillId="25" borderId="22" xfId="0" applyNumberFormat="1" applyFont="1" applyFill="1" applyBorder="1" applyAlignment="1">
      <alignment horizontal="center"/>
    </xf>
    <xf numFmtId="0" fontId="6" fillId="25" borderId="23" xfId="63" applyNumberFormat="1" applyFont="1" applyFill="1" applyBorder="1" applyAlignment="1">
      <alignment horizontal="center" vertical="center"/>
      <protection/>
    </xf>
    <xf numFmtId="0" fontId="0" fillId="0" borderId="0" xfId="63" applyFill="1" applyBorder="1">
      <alignment vertical="center"/>
      <protection/>
    </xf>
    <xf numFmtId="0" fontId="0" fillId="0" borderId="0" xfId="63" applyFill="1" applyBorder="1" applyAlignment="1">
      <alignment horizontal="center" vertical="center"/>
      <protection/>
    </xf>
    <xf numFmtId="14" fontId="16" fillId="0" borderId="0" xfId="58" applyNumberFormat="1" applyFont="1" applyFill="1" applyBorder="1" applyAlignment="1">
      <alignment horizontal="left" vertical="center"/>
      <protection/>
    </xf>
    <xf numFmtId="14" fontId="0" fillId="0" borderId="0" xfId="58" applyNumberFormat="1" applyFont="1" applyFill="1" applyBorder="1" applyAlignment="1">
      <alignment horizontal="left" vertical="center"/>
      <protection/>
    </xf>
    <xf numFmtId="0" fontId="9" fillId="0" borderId="0" xfId="58" applyFont="1" applyAlignment="1">
      <alignment horizontal="left"/>
      <protection/>
    </xf>
    <xf numFmtId="0" fontId="6" fillId="0" borderId="21" xfId="0" applyNumberFormat="1" applyFont="1" applyBorder="1" applyAlignment="1">
      <alignment horizontal="center"/>
    </xf>
    <xf numFmtId="0" fontId="6" fillId="0" borderId="21" xfId="63" applyNumberFormat="1" applyFont="1" applyFill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25" xfId="63" applyNumberFormat="1" applyFont="1" applyBorder="1" applyAlignment="1" quotePrefix="1">
      <alignment horizontal="center" vertical="center"/>
      <protection/>
    </xf>
    <xf numFmtId="0" fontId="6" fillId="0" borderId="25" xfId="63" applyNumberFormat="1" applyFont="1" applyBorder="1" applyAlignment="1">
      <alignment horizontal="center" vertical="center"/>
      <protection/>
    </xf>
    <xf numFmtId="0" fontId="57" fillId="0" borderId="0" xfId="58" applyFont="1" applyFill="1" applyBorder="1" applyAlignment="1">
      <alignment vertical="center"/>
      <protection/>
    </xf>
    <xf numFmtId="0" fontId="28" fillId="0" borderId="0" xfId="58" applyFont="1" applyFill="1" applyBorder="1" applyAlignment="1">
      <alignment vertical="center"/>
      <protection/>
    </xf>
    <xf numFmtId="0" fontId="0" fillId="0" borderId="0" xfId="58" applyFill="1" applyBorder="1" applyAlignment="1">
      <alignment vertical="center"/>
      <protection/>
    </xf>
    <xf numFmtId="0" fontId="20" fillId="0" borderId="0" xfId="58" applyFont="1" applyFill="1" applyBorder="1" applyAlignment="1">
      <alignment horizontal="right" vertical="center"/>
      <protection/>
    </xf>
    <xf numFmtId="0" fontId="0" fillId="0" borderId="0" xfId="58" applyFont="1" applyFill="1" applyBorder="1" applyAlignment="1">
      <alignment vertical="center"/>
      <protection/>
    </xf>
    <xf numFmtId="0" fontId="16" fillId="0" borderId="0" xfId="58" applyFont="1" applyFill="1" applyBorder="1" applyAlignment="1">
      <alignment vertical="center"/>
      <protection/>
    </xf>
    <xf numFmtId="0" fontId="16" fillId="0" borderId="0" xfId="58" applyNumberFormat="1" applyFont="1" applyFill="1" applyBorder="1" applyAlignment="1">
      <alignment horizontal="right" vertical="center"/>
      <protection/>
    </xf>
    <xf numFmtId="0" fontId="17" fillId="0" borderId="0" xfId="58" applyFont="1" applyFill="1" applyBorder="1" applyAlignment="1">
      <alignment vertical="center"/>
      <protection/>
    </xf>
    <xf numFmtId="0" fontId="0" fillId="0" borderId="0" xfId="58" applyNumberFormat="1" applyFont="1" applyFill="1" applyBorder="1" applyAlignment="1">
      <alignment horizontal="center" vertical="center"/>
      <protection/>
    </xf>
    <xf numFmtId="0" fontId="28" fillId="0" borderId="0" xfId="58" applyFont="1" applyFill="1" applyBorder="1" applyAlignment="1">
      <alignment horizontal="left" vertical="center"/>
      <protection/>
    </xf>
    <xf numFmtId="0" fontId="33" fillId="0" borderId="0" xfId="58" applyFont="1" applyFill="1" applyBorder="1" applyAlignment="1">
      <alignment horizontal="center" vertical="center"/>
      <protection/>
    </xf>
    <xf numFmtId="0" fontId="28" fillId="0" borderId="0" xfId="58" applyFont="1" applyFill="1" applyBorder="1" applyAlignment="1">
      <alignment horizontal="center" vertical="center"/>
      <protection/>
    </xf>
    <xf numFmtId="20" fontId="0" fillId="0" borderId="0" xfId="58" applyNumberFormat="1" applyFont="1" applyFill="1" applyBorder="1" applyAlignment="1">
      <alignment horizontal="left" vertical="center"/>
      <protection/>
    </xf>
    <xf numFmtId="20" fontId="0" fillId="0" borderId="0" xfId="58" applyNumberFormat="1" applyFont="1" applyFill="1" applyBorder="1" applyAlignment="1">
      <alignment horizontal="center" vertical="center"/>
      <protection/>
    </xf>
    <xf numFmtId="0" fontId="56" fillId="0" borderId="0" xfId="58" applyFont="1" applyFill="1" applyBorder="1" applyAlignment="1">
      <alignment vertical="center"/>
      <protection/>
    </xf>
    <xf numFmtId="14" fontId="0" fillId="0" borderId="0" xfId="58" applyNumberFormat="1" applyFill="1" applyBorder="1" applyAlignment="1">
      <alignment vertical="center"/>
      <protection/>
    </xf>
    <xf numFmtId="0" fontId="28" fillId="0" borderId="0" xfId="58" applyFont="1" applyFill="1" applyBorder="1" applyAlignment="1">
      <alignment vertical="center"/>
      <protection/>
    </xf>
    <xf numFmtId="0" fontId="0" fillId="0" borderId="0" xfId="58" applyFont="1" applyFill="1" applyBorder="1" applyAlignment="1">
      <alignment vertical="center"/>
      <protection/>
    </xf>
    <xf numFmtId="0" fontId="0" fillId="0" borderId="0" xfId="58" applyFont="1" applyFill="1" applyBorder="1" applyAlignment="1">
      <alignment horizontal="center" vertical="center"/>
      <protection/>
    </xf>
    <xf numFmtId="196" fontId="0" fillId="0" borderId="0" xfId="58" applyNumberFormat="1" applyFont="1" applyFill="1" applyBorder="1" applyAlignment="1">
      <alignment horizontal="left" vertical="center"/>
      <protection/>
    </xf>
    <xf numFmtId="0" fontId="0" fillId="0" borderId="0" xfId="58" applyNumberFormat="1" applyFill="1" applyBorder="1" applyAlignment="1">
      <alignment vertical="center"/>
      <protection/>
    </xf>
    <xf numFmtId="0" fontId="0" fillId="0" borderId="0" xfId="58" applyFill="1" applyBorder="1" applyAlignment="1">
      <alignment horizontal="left" vertical="center"/>
      <protection/>
    </xf>
    <xf numFmtId="15" fontId="0" fillId="0" borderId="0" xfId="58" applyNumberFormat="1" applyFont="1" applyFill="1" applyBorder="1" applyAlignment="1">
      <alignment vertical="center"/>
      <protection/>
    </xf>
    <xf numFmtId="14" fontId="20" fillId="0" borderId="0" xfId="58" applyNumberFormat="1" applyFont="1" applyFill="1" applyBorder="1" applyAlignment="1">
      <alignment vertical="center"/>
      <protection/>
    </xf>
    <xf numFmtId="0" fontId="0" fillId="0" borderId="0" xfId="58" applyNumberFormat="1" applyFont="1" applyFill="1" applyBorder="1" applyAlignment="1">
      <alignment horizontal="left" vertical="center"/>
      <protection/>
    </xf>
    <xf numFmtId="14" fontId="0" fillId="0" borderId="0" xfId="58" applyNumberFormat="1" applyFont="1" applyFill="1" applyBorder="1" applyAlignment="1">
      <alignment vertical="center"/>
      <protection/>
    </xf>
    <xf numFmtId="2" fontId="0" fillId="0" borderId="0" xfId="58" applyNumberFormat="1" applyFont="1" applyFill="1" applyBorder="1" applyAlignment="1">
      <alignment horizontal="right" vertical="center"/>
      <protection/>
    </xf>
    <xf numFmtId="0" fontId="0" fillId="0" borderId="0" xfId="58" applyFont="1" applyFill="1" applyBorder="1" applyAlignment="1">
      <alignment horizontal="right" vertical="center"/>
      <protection/>
    </xf>
    <xf numFmtId="2" fontId="0" fillId="0" borderId="0" xfId="58" applyNumberFormat="1" applyFont="1" applyFill="1" applyBorder="1" applyAlignment="1">
      <alignment horizontal="left" vertical="center"/>
      <protection/>
    </xf>
    <xf numFmtId="0" fontId="20" fillId="0" borderId="0" xfId="58" applyFont="1" applyFill="1" applyBorder="1" applyAlignment="1">
      <alignment horizontal="center" vertical="center"/>
      <protection/>
    </xf>
    <xf numFmtId="0" fontId="43" fillId="0" borderId="0" xfId="58" applyFont="1" applyFill="1" applyBorder="1" applyAlignment="1">
      <alignment horizontal="center" vertical="center"/>
      <protection/>
    </xf>
    <xf numFmtId="0" fontId="0" fillId="0" borderId="0" xfId="58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center" vertical="center"/>
      <protection/>
    </xf>
    <xf numFmtId="1" fontId="17" fillId="0" borderId="0" xfId="58" applyNumberFormat="1" applyFont="1" applyFill="1" applyBorder="1" applyAlignment="1">
      <alignment horizontal="center" vertical="center"/>
      <protection/>
    </xf>
    <xf numFmtId="0" fontId="17" fillId="0" borderId="0" xfId="58" applyNumberFormat="1" applyFont="1" applyFill="1" applyBorder="1" applyAlignment="1">
      <alignment horizontal="center" vertical="center"/>
      <protection/>
    </xf>
    <xf numFmtId="0" fontId="17" fillId="0" borderId="0" xfId="58" applyFont="1" applyFill="1" applyBorder="1" applyAlignment="1">
      <alignment horizontal="center" vertical="center"/>
      <protection/>
    </xf>
    <xf numFmtId="14" fontId="29" fillId="0" borderId="0" xfId="58" applyNumberFormat="1" applyFont="1" applyFill="1" applyBorder="1" applyAlignment="1">
      <alignment vertical="center"/>
      <protection/>
    </xf>
    <xf numFmtId="49" fontId="5" fillId="0" borderId="0" xfId="61" applyNumberFormat="1" applyFont="1" applyFill="1" applyBorder="1" applyAlignment="1" applyProtection="1">
      <alignment/>
      <protection locked="0"/>
    </xf>
    <xf numFmtId="16" fontId="5" fillId="0" borderId="0" xfId="58" applyNumberFormat="1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14" fontId="32" fillId="0" borderId="0" xfId="63" applyNumberFormat="1" applyFont="1" applyFill="1" applyBorder="1" applyAlignment="1">
      <alignment horizontal="left" vertical="center"/>
      <protection/>
    </xf>
    <xf numFmtId="16" fontId="5" fillId="0" borderId="0" xfId="58" applyNumberFormat="1" applyFont="1" applyFill="1" applyBorder="1" applyAlignment="1">
      <alignment horizontal="left" vertical="center"/>
      <protection/>
    </xf>
    <xf numFmtId="0" fontId="30" fillId="0" borderId="0" xfId="58" applyFont="1" applyFill="1" applyBorder="1" applyAlignment="1">
      <alignment vertical="center"/>
      <protection/>
    </xf>
    <xf numFmtId="49" fontId="30" fillId="0" borderId="0" xfId="61" applyNumberFormat="1" applyFont="1" applyFill="1" applyBorder="1" applyAlignment="1" applyProtection="1">
      <alignment/>
      <protection locked="0"/>
    </xf>
    <xf numFmtId="16" fontId="30" fillId="0" borderId="0" xfId="58" applyNumberFormat="1" applyFont="1" applyFill="1" applyBorder="1" applyAlignment="1">
      <alignment vertical="center"/>
      <protection/>
    </xf>
    <xf numFmtId="14" fontId="29" fillId="0" borderId="0" xfId="63" applyNumberFormat="1" applyFont="1" applyFill="1" applyBorder="1" applyAlignment="1">
      <alignment horizontal="left" vertical="center"/>
      <protection/>
    </xf>
    <xf numFmtId="16" fontId="30" fillId="0" borderId="0" xfId="58" applyNumberFormat="1" applyFont="1" applyFill="1" applyBorder="1" applyAlignment="1">
      <alignment horizontal="left" vertical="center"/>
      <protection/>
    </xf>
    <xf numFmtId="14" fontId="30" fillId="0" borderId="0" xfId="58" applyNumberFormat="1" applyFont="1" applyFill="1" applyBorder="1" applyAlignment="1">
      <alignment vertical="center"/>
      <protection/>
    </xf>
    <xf numFmtId="0" fontId="31" fillId="0" borderId="0" xfId="58" applyFont="1" applyFill="1" applyBorder="1" applyAlignment="1">
      <alignment horizontal="center" vertical="center"/>
      <protection/>
    </xf>
    <xf numFmtId="14" fontId="30" fillId="0" borderId="0" xfId="58" applyNumberFormat="1" applyFont="1" applyFill="1" applyBorder="1" applyAlignment="1">
      <alignment horizontal="left" vertical="center"/>
      <protection/>
    </xf>
    <xf numFmtId="14" fontId="29" fillId="0" borderId="0" xfId="58" applyNumberFormat="1" applyFont="1" applyFill="1" applyBorder="1" applyAlignment="1">
      <alignment horizontal="left" vertical="center"/>
      <protection/>
    </xf>
    <xf numFmtId="0" fontId="17" fillId="0" borderId="0" xfId="58" applyFont="1" applyFill="1" applyBorder="1" applyAlignment="1" applyProtection="1">
      <alignment horizontal="center" vertical="center"/>
      <protection locked="0"/>
    </xf>
    <xf numFmtId="0" fontId="31" fillId="0" borderId="0" xfId="58" applyFont="1" applyFill="1" applyBorder="1" applyAlignment="1" applyProtection="1">
      <alignment horizontal="center" vertical="center"/>
      <protection locked="0"/>
    </xf>
    <xf numFmtId="0" fontId="54" fillId="0" borderId="0" xfId="58" applyFont="1" applyFill="1" applyBorder="1" applyAlignment="1">
      <alignment vertical="center"/>
      <protection/>
    </xf>
    <xf numFmtId="0" fontId="55" fillId="0" borderId="0" xfId="58" applyFont="1" applyFill="1" applyBorder="1" applyAlignment="1">
      <alignment vertical="center"/>
      <protection/>
    </xf>
    <xf numFmtId="14" fontId="5" fillId="0" borderId="0" xfId="58" applyNumberFormat="1" applyFont="1" applyFill="1" applyBorder="1" applyAlignment="1">
      <alignment horizontal="left" vertical="center"/>
      <protection/>
    </xf>
    <xf numFmtId="0" fontId="29" fillId="0" borderId="0" xfId="58" applyFont="1" applyFill="1" applyBorder="1" applyAlignment="1">
      <alignment vertical="center"/>
      <protection/>
    </xf>
    <xf numFmtId="14" fontId="32" fillId="0" borderId="0" xfId="58" applyNumberFormat="1" applyFont="1" applyFill="1" applyBorder="1" applyAlignment="1">
      <alignment vertical="center"/>
      <protection/>
    </xf>
    <xf numFmtId="16" fontId="32" fillId="0" borderId="0" xfId="58" applyNumberFormat="1" applyFont="1" applyFill="1" applyBorder="1" applyAlignment="1">
      <alignment vertical="center"/>
      <protection/>
    </xf>
    <xf numFmtId="0" fontId="31" fillId="0" borderId="0" xfId="63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vertical="center"/>
      <protection/>
    </xf>
    <xf numFmtId="14" fontId="30" fillId="0" borderId="0" xfId="63" applyNumberFormat="1" applyFont="1" applyFill="1" applyBorder="1" applyProtection="1">
      <alignment vertical="center"/>
      <protection locked="0"/>
    </xf>
    <xf numFmtId="0" fontId="31" fillId="0" borderId="0" xfId="58" applyNumberFormat="1" applyFont="1" applyFill="1" applyBorder="1" applyAlignment="1" applyProtection="1">
      <alignment horizontal="center" vertical="center"/>
      <protection locked="0"/>
    </xf>
    <xf numFmtId="0" fontId="5" fillId="0" borderId="0" xfId="58" applyFont="1" applyFill="1" applyBorder="1" applyAlignment="1">
      <alignment horizontal="left" vertical="center"/>
      <protection/>
    </xf>
    <xf numFmtId="0" fontId="17" fillId="0" borderId="0" xfId="58" applyFont="1" applyFill="1" applyBorder="1" applyAlignment="1">
      <alignment vertical="center"/>
      <protection/>
    </xf>
    <xf numFmtId="184" fontId="17" fillId="0" borderId="0" xfId="58" applyNumberFormat="1" applyFont="1" applyFill="1" applyBorder="1" applyAlignment="1">
      <alignment horizontal="center" vertical="center"/>
      <protection/>
    </xf>
    <xf numFmtId="0" fontId="5" fillId="0" borderId="0" xfId="58" applyFont="1" applyFill="1" applyBorder="1" applyAlignment="1" quotePrefix="1">
      <alignment horizontal="left" vertical="center"/>
      <protection/>
    </xf>
    <xf numFmtId="0" fontId="24" fillId="0" borderId="0" xfId="58" applyFont="1" applyFill="1" applyBorder="1" applyAlignment="1">
      <alignment vertical="center"/>
      <protection/>
    </xf>
    <xf numFmtId="0" fontId="20" fillId="0" borderId="0" xfId="58" applyFont="1" applyFill="1" applyBorder="1" applyAlignment="1">
      <alignment vertical="center"/>
      <protection/>
    </xf>
    <xf numFmtId="0" fontId="0" fillId="0" borderId="0" xfId="58" applyFont="1" applyFill="1" applyBorder="1" applyAlignment="1">
      <alignment horizontal="left" vertical="center"/>
      <protection/>
    </xf>
    <xf numFmtId="1" fontId="23" fillId="0" borderId="0" xfId="58" applyNumberFormat="1" applyFont="1" applyFill="1" applyBorder="1" applyAlignment="1">
      <alignment horizontal="center" vertical="center"/>
      <protection/>
    </xf>
    <xf numFmtId="14" fontId="21" fillId="0" borderId="0" xfId="58" applyNumberFormat="1" applyFont="1" applyFill="1" applyBorder="1" applyAlignment="1">
      <alignment horizontal="left" vertical="center"/>
      <protection/>
    </xf>
    <xf numFmtId="0" fontId="0" fillId="0" borderId="0" xfId="58" applyFont="1" applyFill="1" applyBorder="1" applyAlignment="1" quotePrefix="1">
      <alignment vertical="center"/>
      <protection/>
    </xf>
    <xf numFmtId="15" fontId="0" fillId="0" borderId="0" xfId="58" applyNumberFormat="1" applyFont="1" applyFill="1" applyBorder="1" applyAlignment="1">
      <alignment horizontal="left" vertical="center"/>
      <protection/>
    </xf>
    <xf numFmtId="20" fontId="17" fillId="0" borderId="0" xfId="58" applyNumberFormat="1" applyFont="1" applyFill="1" applyBorder="1" applyAlignment="1">
      <alignment horizontal="center" vertical="center"/>
      <protection/>
    </xf>
    <xf numFmtId="1" fontId="0" fillId="0" borderId="0" xfId="58" applyNumberFormat="1" applyFont="1" applyFill="1" applyBorder="1" applyAlignment="1">
      <alignment horizontal="center" vertical="center"/>
      <protection/>
    </xf>
    <xf numFmtId="2" fontId="17" fillId="0" borderId="0" xfId="58" applyNumberFormat="1" applyFont="1" applyFill="1" applyBorder="1" applyAlignment="1">
      <alignment vertical="center"/>
      <protection/>
    </xf>
    <xf numFmtId="20" fontId="17" fillId="0" borderId="0" xfId="58" applyNumberFormat="1" applyFont="1" applyFill="1" applyBorder="1" applyAlignment="1" quotePrefix="1">
      <alignment horizontal="center" vertical="center"/>
      <protection/>
    </xf>
    <xf numFmtId="2" fontId="0" fillId="0" borderId="0" xfId="58" applyNumberFormat="1" applyFont="1" applyFill="1" applyBorder="1" applyAlignment="1">
      <alignment vertical="center"/>
      <protection/>
    </xf>
    <xf numFmtId="0" fontId="31" fillId="0" borderId="0" xfId="58" applyNumberFormat="1" applyFont="1" applyFill="1" applyBorder="1" applyAlignment="1">
      <alignment horizontal="center" vertical="center"/>
      <protection/>
    </xf>
    <xf numFmtId="2" fontId="17" fillId="0" borderId="0" xfId="58" applyNumberFormat="1" applyFont="1" applyFill="1" applyBorder="1" applyAlignment="1">
      <alignment horizontal="center" vertical="center"/>
      <protection/>
    </xf>
    <xf numFmtId="0" fontId="21" fillId="0" borderId="0" xfId="58" applyFont="1" applyFill="1" applyBorder="1" applyAlignment="1">
      <alignment vertical="center"/>
      <protection/>
    </xf>
    <xf numFmtId="15" fontId="0" fillId="0" borderId="0" xfId="58" applyNumberFormat="1" applyFont="1" applyFill="1" applyBorder="1" applyAlignment="1">
      <alignment horizontal="center" vertical="center"/>
      <protection/>
    </xf>
    <xf numFmtId="0" fontId="30" fillId="0" borderId="0" xfId="58" applyFont="1" applyFill="1" applyBorder="1" applyAlignment="1">
      <alignment horizontal="left" vertical="center"/>
      <protection/>
    </xf>
    <xf numFmtId="20" fontId="0" fillId="0" borderId="0" xfId="58" applyNumberFormat="1" applyFont="1" applyFill="1" applyBorder="1" applyAlignment="1" quotePrefix="1">
      <alignment horizontal="left" vertical="center"/>
      <protection/>
    </xf>
    <xf numFmtId="20" fontId="5" fillId="0" borderId="0" xfId="58" applyNumberFormat="1" applyFont="1" applyFill="1" applyBorder="1" applyAlignment="1">
      <alignment horizontal="center" vertical="center"/>
      <protection/>
    </xf>
    <xf numFmtId="20" fontId="5" fillId="0" borderId="0" xfId="58" applyNumberFormat="1" applyFont="1" applyFill="1" applyBorder="1" applyAlignment="1">
      <alignment horizontal="left" vertical="center"/>
      <protection/>
    </xf>
    <xf numFmtId="20" fontId="5" fillId="0" borderId="0" xfId="58" applyNumberFormat="1" applyFont="1" applyFill="1" applyBorder="1" applyAlignment="1" quotePrefix="1">
      <alignment horizontal="center" vertical="center"/>
      <protection/>
    </xf>
    <xf numFmtId="1" fontId="31" fillId="0" borderId="0" xfId="58" applyNumberFormat="1" applyFont="1" applyFill="1" applyBorder="1" applyAlignment="1">
      <alignment horizontal="center" vertical="center"/>
      <protection/>
    </xf>
    <xf numFmtId="1" fontId="17" fillId="0" borderId="0" xfId="63" applyNumberFormat="1" applyFont="1" applyFill="1" applyBorder="1" applyAlignment="1">
      <alignment horizontal="center" vertical="center"/>
      <protection/>
    </xf>
    <xf numFmtId="0" fontId="0" fillId="0" borderId="0" xfId="58" applyNumberFormat="1" applyFont="1" applyFill="1" applyBorder="1" applyAlignment="1">
      <alignment vertical="center"/>
      <protection/>
    </xf>
    <xf numFmtId="14" fontId="16" fillId="0" borderId="0" xfId="46" applyNumberFormat="1" applyFont="1" applyFill="1" applyBorder="1" applyAlignment="1">
      <alignment horizontal="center" vertical="center"/>
    </xf>
    <xf numFmtId="44" fontId="0" fillId="0" borderId="0" xfId="46" applyFill="1" applyBorder="1" applyAlignment="1">
      <alignment horizontal="center" vertical="center"/>
    </xf>
    <xf numFmtId="1" fontId="17" fillId="0" borderId="0" xfId="58" applyNumberFormat="1" applyFont="1" applyFill="1" applyBorder="1" applyAlignment="1" quotePrefix="1">
      <alignment horizontal="center" vertical="center"/>
      <protection/>
    </xf>
    <xf numFmtId="1" fontId="0" fillId="0" borderId="0" xfId="58" applyNumberFormat="1" applyFont="1" applyFill="1" applyBorder="1" applyAlignment="1" quotePrefix="1">
      <alignment horizontal="center" vertical="center"/>
      <protection/>
    </xf>
    <xf numFmtId="197" fontId="0" fillId="0" borderId="0" xfId="58" applyNumberFormat="1" applyFont="1" applyFill="1" applyBorder="1" applyAlignment="1">
      <alignment horizontal="center" vertical="center"/>
      <protection/>
    </xf>
    <xf numFmtId="20" fontId="17" fillId="0" borderId="0" xfId="58" applyNumberFormat="1" applyFont="1" applyFill="1" applyBorder="1" applyAlignment="1">
      <alignment horizontal="left" vertical="center"/>
      <protection/>
    </xf>
    <xf numFmtId="0" fontId="31" fillId="0" borderId="0" xfId="58" applyNumberFormat="1" applyFont="1" applyFill="1" applyBorder="1" applyAlignment="1" quotePrefix="1">
      <alignment horizontal="center" vertical="center"/>
      <protection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2" fontId="17" fillId="0" borderId="0" xfId="63" applyNumberFormat="1" applyFont="1" applyFill="1" applyBorder="1" applyAlignment="1">
      <alignment horizontal="center" vertical="center"/>
      <protection/>
    </xf>
    <xf numFmtId="0" fontId="25" fillId="0" borderId="0" xfId="63" applyFont="1" applyFill="1" applyBorder="1" applyAlignment="1">
      <alignment horizontal="left" vertical="center"/>
      <protection/>
    </xf>
    <xf numFmtId="0" fontId="25" fillId="0" borderId="0" xfId="63" applyFont="1" applyFill="1" applyBorder="1" applyAlignment="1">
      <alignment vertical="center"/>
      <protection/>
    </xf>
    <xf numFmtId="0" fontId="34" fillId="0" borderId="0" xfId="63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0" fillId="0" borderId="0" xfId="63" applyFill="1" applyBorder="1" applyAlignment="1">
      <alignment vertical="center"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0" xfId="63" applyFont="1" applyFill="1" applyBorder="1" applyProtection="1">
      <alignment vertical="center"/>
      <protection locked="0"/>
    </xf>
    <xf numFmtId="0" fontId="5" fillId="0" borderId="0" xfId="63" applyFont="1" applyFill="1" applyBorder="1" applyAlignment="1">
      <alignment vertical="center"/>
      <protection/>
    </xf>
    <xf numFmtId="0" fontId="19" fillId="0" borderId="0" xfId="63" applyFont="1" applyFill="1" applyBorder="1" applyAlignment="1">
      <alignment horizontal="left" vertical="center"/>
      <protection/>
    </xf>
    <xf numFmtId="0" fontId="19" fillId="0" borderId="0" xfId="63" applyFont="1" applyFill="1" applyBorder="1" applyAlignment="1">
      <alignment vertical="center"/>
      <protection/>
    </xf>
    <xf numFmtId="0" fontId="17" fillId="0" borderId="0" xfId="58" applyFont="1" applyBorder="1" applyAlignment="1">
      <alignment vertical="center"/>
      <protection/>
    </xf>
    <xf numFmtId="20" fontId="17" fillId="0" borderId="0" xfId="58" applyNumberFormat="1" applyFont="1" applyBorder="1" applyAlignment="1">
      <alignment horizontal="left" vertical="center"/>
      <protection/>
    </xf>
    <xf numFmtId="1" fontId="17" fillId="0" borderId="0" xfId="58" applyNumberFormat="1" applyFont="1" applyBorder="1" applyAlignment="1" quotePrefix="1">
      <alignment horizontal="center" vertical="center"/>
      <protection/>
    </xf>
    <xf numFmtId="20" fontId="17" fillId="0" borderId="0" xfId="58" applyNumberFormat="1" applyFont="1" applyBorder="1" applyAlignment="1">
      <alignment horizontal="center" vertical="center"/>
      <protection/>
    </xf>
    <xf numFmtId="0" fontId="17" fillId="0" borderId="0" xfId="58" applyFont="1" applyBorder="1" applyAlignment="1">
      <alignment vertical="center"/>
      <protection/>
    </xf>
    <xf numFmtId="0" fontId="17" fillId="0" borderId="0" xfId="58" applyFont="1" applyBorder="1" applyAlignment="1">
      <alignment horizontal="right" vertical="center"/>
      <protection/>
    </xf>
    <xf numFmtId="20" fontId="31" fillId="0" borderId="0" xfId="58" applyNumberFormat="1" applyFont="1" applyBorder="1" applyAlignment="1">
      <alignment horizontal="center" vertical="center"/>
      <protection/>
    </xf>
    <xf numFmtId="20" fontId="58" fillId="0" borderId="0" xfId="58" applyNumberFormat="1" applyFont="1" applyBorder="1" applyAlignment="1">
      <alignment horizontal="left" vertical="center"/>
      <protection/>
    </xf>
    <xf numFmtId="0" fontId="17" fillId="0" borderId="0" xfId="58" applyNumberFormat="1" applyFont="1" applyBorder="1" applyAlignment="1">
      <alignment horizontal="left" vertical="center"/>
      <protection/>
    </xf>
    <xf numFmtId="0" fontId="31" fillId="0" borderId="0" xfId="58" applyFont="1" applyBorder="1" applyAlignment="1">
      <alignment vertical="center"/>
      <protection/>
    </xf>
    <xf numFmtId="0" fontId="17" fillId="0" borderId="0" xfId="58" applyFont="1" applyBorder="1" applyAlignment="1">
      <alignment horizontal="center" vertical="center"/>
      <protection/>
    </xf>
    <xf numFmtId="0" fontId="59" fillId="0" borderId="0" xfId="58" applyFont="1" applyBorder="1" applyAlignment="1">
      <alignment horizontal="center" vertical="center"/>
      <protection/>
    </xf>
    <xf numFmtId="0" fontId="17" fillId="0" borderId="0" xfId="58" applyNumberFormat="1" applyFont="1" applyBorder="1" applyAlignment="1">
      <alignment horizontal="center" vertical="center"/>
      <protection/>
    </xf>
    <xf numFmtId="20" fontId="46" fillId="0" borderId="0" xfId="58" applyNumberFormat="1" applyFont="1" applyBorder="1" applyAlignment="1">
      <alignment horizontal="center" vertical="center"/>
      <protection/>
    </xf>
    <xf numFmtId="1" fontId="0" fillId="0" borderId="0" xfId="63" applyNumberFormat="1" applyFont="1" applyBorder="1" applyAlignment="1">
      <alignment horizontal="center" vertical="center"/>
      <protection/>
    </xf>
    <xf numFmtId="0" fontId="6" fillId="0" borderId="26" xfId="63" applyNumberFormat="1" applyFont="1" applyFill="1" applyBorder="1" applyAlignment="1">
      <alignment horizontal="center" vertical="center"/>
      <protection/>
    </xf>
    <xf numFmtId="0" fontId="6" fillId="0" borderId="27" xfId="63" applyNumberFormat="1" applyFont="1" applyFill="1" applyBorder="1" applyAlignment="1" applyProtection="1">
      <alignment horizontal="center" vertical="center"/>
      <protection/>
    </xf>
    <xf numFmtId="0" fontId="6" fillId="0" borderId="27" xfId="63" applyNumberFormat="1" applyFont="1" applyFill="1" applyBorder="1" applyAlignment="1">
      <alignment horizontal="center" vertical="center"/>
      <protection/>
    </xf>
    <xf numFmtId="0" fontId="6" fillId="0" borderId="27" xfId="63" applyNumberFormat="1" applyFont="1" applyBorder="1" applyAlignment="1">
      <alignment horizontal="center" vertical="center"/>
      <protection/>
    </xf>
    <xf numFmtId="0" fontId="6" fillId="0" borderId="27" xfId="63" applyNumberFormat="1" applyFont="1" applyBorder="1" applyAlignment="1">
      <alignment horizontal="center" vertical="center"/>
      <protection/>
    </xf>
    <xf numFmtId="0" fontId="6" fillId="0" borderId="27" xfId="0" applyNumberFormat="1" applyFont="1" applyBorder="1" applyAlignment="1">
      <alignment horizontal="center"/>
    </xf>
    <xf numFmtId="0" fontId="6" fillId="0" borderId="27" xfId="63" applyNumberFormat="1" applyFont="1" applyBorder="1" applyAlignment="1" applyProtection="1">
      <alignment horizontal="center" vertical="center"/>
      <protection locked="0"/>
    </xf>
    <xf numFmtId="0" fontId="6" fillId="0" borderId="27" xfId="63" applyNumberFormat="1" applyFont="1" applyBorder="1" applyAlignment="1" applyProtection="1">
      <alignment horizontal="center" vertical="center"/>
      <protection locked="0"/>
    </xf>
    <xf numFmtId="0" fontId="6" fillId="0" borderId="27" xfId="0" applyNumberFormat="1" applyFont="1" applyBorder="1" applyAlignment="1">
      <alignment horizontal="center"/>
    </xf>
    <xf numFmtId="1" fontId="19" fillId="0" borderId="28" xfId="63" applyNumberFormat="1" applyFont="1" applyFill="1" applyBorder="1" applyAlignment="1">
      <alignment horizontal="center" vertical="center"/>
      <protection/>
    </xf>
    <xf numFmtId="1" fontId="0" fillId="0" borderId="28" xfId="0" applyNumberFormat="1" applyFont="1" applyBorder="1" applyAlignment="1">
      <alignment horizontal="center"/>
    </xf>
    <xf numFmtId="1" fontId="0" fillId="0" borderId="28" xfId="63" applyNumberFormat="1" applyFont="1" applyBorder="1" applyAlignment="1">
      <alignment horizontal="center" vertical="center"/>
      <protection/>
    </xf>
    <xf numFmtId="1" fontId="0" fillId="0" borderId="28" xfId="63" applyNumberFormat="1" applyFont="1" applyFill="1" applyBorder="1" applyAlignment="1">
      <alignment horizontal="center" vertical="center"/>
      <protection/>
    </xf>
    <xf numFmtId="1" fontId="60" fillId="0" borderId="28" xfId="63" applyNumberFormat="1" applyFont="1" applyFill="1" applyBorder="1" applyAlignment="1">
      <alignment horizontal="center" vertical="center"/>
      <protection/>
    </xf>
    <xf numFmtId="1" fontId="0" fillId="0" borderId="28" xfId="42" applyNumberFormat="1" applyFont="1" applyFill="1" applyBorder="1" applyAlignment="1">
      <alignment horizontal="center" vertical="center"/>
    </xf>
    <xf numFmtId="1" fontId="0" fillId="0" borderId="28" xfId="63" applyNumberFormat="1" applyFont="1" applyBorder="1" applyAlignment="1" applyProtection="1">
      <alignment horizontal="center" vertical="center"/>
      <protection locked="0"/>
    </xf>
    <xf numFmtId="1" fontId="0" fillId="0" borderId="29" xfId="63" applyNumberFormat="1" applyFont="1" applyBorder="1" applyAlignment="1">
      <alignment horizontal="center" vertical="center"/>
      <protection/>
    </xf>
    <xf numFmtId="1" fontId="0" fillId="0" borderId="28" xfId="0" applyNumberFormat="1" applyFont="1" applyFill="1" applyBorder="1" applyAlignment="1">
      <alignment horizontal="center"/>
    </xf>
    <xf numFmtId="1" fontId="18" fillId="25" borderId="30" xfId="6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63" applyFont="1" applyBorder="1">
      <alignment vertical="center"/>
      <protection/>
    </xf>
    <xf numFmtId="0" fontId="59" fillId="0" borderId="0" xfId="58" applyFont="1" applyBorder="1" applyAlignment="1">
      <alignment vertical="center"/>
      <protection/>
    </xf>
    <xf numFmtId="20" fontId="58" fillId="0" borderId="0" xfId="58" applyNumberFormat="1" applyFont="1" applyBorder="1" applyAlignment="1" quotePrefix="1">
      <alignment horizontal="left" vertical="center"/>
      <protection/>
    </xf>
    <xf numFmtId="0" fontId="17" fillId="0" borderId="0" xfId="63" applyFont="1" applyBorder="1">
      <alignment vertical="center"/>
      <protection/>
    </xf>
    <xf numFmtId="2" fontId="0" fillId="0" borderId="0" xfId="0" applyNumberFormat="1" applyBorder="1" applyAlignment="1">
      <alignment/>
    </xf>
    <xf numFmtId="14" fontId="58" fillId="0" borderId="0" xfId="58" applyNumberFormat="1" applyFont="1" applyBorder="1" applyAlignment="1">
      <alignment vertical="center"/>
      <protection/>
    </xf>
    <xf numFmtId="14" fontId="58" fillId="0" borderId="0" xfId="58" applyNumberFormat="1" applyFont="1" applyBorder="1" applyAlignment="1">
      <alignment horizontal="left" vertical="center"/>
      <protection/>
    </xf>
    <xf numFmtId="14" fontId="58" fillId="0" borderId="0" xfId="63" applyNumberFormat="1" applyFont="1" applyBorder="1">
      <alignment vertical="center"/>
      <protection/>
    </xf>
    <xf numFmtId="14" fontId="58" fillId="0" borderId="0" xfId="58" applyNumberFormat="1" applyFont="1" applyFill="1" applyBorder="1" applyAlignment="1">
      <alignment horizontal="left" vertical="center"/>
      <protection/>
    </xf>
    <xf numFmtId="16" fontId="31" fillId="0" borderId="0" xfId="58" applyNumberFormat="1" applyFont="1" applyBorder="1" applyAlignment="1">
      <alignment vertical="center"/>
      <protection/>
    </xf>
    <xf numFmtId="14" fontId="31" fillId="0" borderId="0" xfId="58" applyNumberFormat="1" applyFont="1" applyBorder="1" applyAlignment="1">
      <alignment vertical="center"/>
      <protection/>
    </xf>
    <xf numFmtId="0" fontId="24" fillId="0" borderId="0" xfId="63" applyFont="1" applyBorder="1">
      <alignment vertical="center"/>
      <protection/>
    </xf>
    <xf numFmtId="0" fontId="58" fillId="0" borderId="0" xfId="58" applyFont="1" applyBorder="1" applyAlignment="1">
      <alignment vertical="center"/>
      <protection/>
    </xf>
    <xf numFmtId="14" fontId="24" fillId="0" borderId="0" xfId="63" applyNumberFormat="1" applyFont="1" applyBorder="1" applyAlignment="1">
      <alignment horizontal="left" vertical="center"/>
      <protection/>
    </xf>
    <xf numFmtId="208" fontId="58" fillId="0" borderId="0" xfId="58" applyNumberFormat="1" applyFont="1" applyFill="1" applyBorder="1" applyAlignment="1">
      <alignment horizontal="left" vertical="center"/>
      <protection/>
    </xf>
    <xf numFmtId="14" fontId="58" fillId="0" borderId="0" xfId="0" applyNumberFormat="1" applyFont="1" applyBorder="1" applyAlignment="1">
      <alignment horizontal="left" vertical="center"/>
    </xf>
    <xf numFmtId="0" fontId="17" fillId="0" borderId="0" xfId="58" applyFont="1" applyBorder="1" applyAlignment="1">
      <alignment horizontal="left" vertical="center"/>
      <protection/>
    </xf>
    <xf numFmtId="20" fontId="17" fillId="0" borderId="0" xfId="58" applyNumberFormat="1" applyFont="1" applyBorder="1" applyAlignment="1" quotePrefix="1">
      <alignment horizontal="left" vertical="center"/>
      <protection/>
    </xf>
    <xf numFmtId="20" fontId="31" fillId="0" borderId="0" xfId="58" applyNumberFormat="1" applyFont="1" applyBorder="1" applyAlignment="1">
      <alignment horizontal="left" vertical="center"/>
      <protection/>
    </xf>
    <xf numFmtId="20" fontId="17" fillId="0" borderId="0" xfId="58" applyNumberFormat="1" applyFont="1" applyBorder="1" applyAlignment="1" quotePrefix="1">
      <alignment horizontal="center" vertical="center"/>
      <protection/>
    </xf>
    <xf numFmtId="14" fontId="162" fillId="0" borderId="0" xfId="58" applyNumberFormat="1" applyFont="1" applyBorder="1" applyAlignment="1">
      <alignment horizontal="left" vertical="center"/>
      <protection/>
    </xf>
    <xf numFmtId="0" fontId="17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7" fillId="0" borderId="0" xfId="58" applyFont="1" applyAlignment="1">
      <alignment/>
      <protection/>
    </xf>
    <xf numFmtId="0" fontId="8" fillId="0" borderId="0" xfId="58" applyFont="1" applyFill="1" applyAlignment="1">
      <alignment/>
      <protection/>
    </xf>
    <xf numFmtId="0" fontId="11" fillId="0" borderId="0" xfId="58" applyFont="1" applyAlignment="1">
      <alignment/>
      <protection/>
    </xf>
    <xf numFmtId="0" fontId="12" fillId="0" borderId="0" xfId="58" applyFont="1" applyAlignment="1">
      <alignment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20" fontId="65" fillId="0" borderId="0" xfId="63" applyNumberFormat="1" applyFont="1" applyFill="1" applyBorder="1" applyAlignment="1" applyProtection="1">
      <alignment horizontal="center" textRotation="90"/>
      <protection/>
    </xf>
    <xf numFmtId="2" fontId="66" fillId="0" borderId="0" xfId="63" applyNumberFormat="1" applyFont="1" applyFill="1" applyBorder="1" applyAlignment="1" applyProtection="1">
      <alignment horizontal="center" vertical="center"/>
      <protection/>
    </xf>
    <xf numFmtId="0" fontId="20" fillId="0" borderId="0" xfId="63" applyFont="1" applyFill="1" applyBorder="1" applyAlignment="1" applyProtection="1">
      <alignment horizontal="left" vertical="center"/>
      <protection/>
    </xf>
    <xf numFmtId="0" fontId="20" fillId="0" borderId="0" xfId="63" applyFont="1" applyFill="1" applyBorder="1" applyAlignment="1" applyProtection="1">
      <alignment vertical="center"/>
      <protection/>
    </xf>
    <xf numFmtId="0" fontId="19" fillId="0" borderId="0" xfId="63" applyFont="1" applyFill="1" applyBorder="1" applyAlignment="1" applyProtection="1">
      <alignment vertical="center"/>
      <protection/>
    </xf>
    <xf numFmtId="20" fontId="63" fillId="0" borderId="31" xfId="58" applyNumberFormat="1" applyFont="1" applyBorder="1" applyAlignment="1" applyProtection="1">
      <alignment vertical="center"/>
      <protection/>
    </xf>
    <xf numFmtId="14" fontId="20" fillId="0" borderId="0" xfId="63" applyNumberFormat="1" applyFont="1" applyFill="1" applyBorder="1" applyAlignment="1" applyProtection="1">
      <alignment vertical="center"/>
      <protection/>
    </xf>
    <xf numFmtId="14" fontId="63" fillId="0" borderId="32" xfId="58" applyNumberFormat="1" applyFont="1" applyFill="1" applyBorder="1" applyAlignment="1" applyProtection="1">
      <alignment horizontal="left" vertical="center"/>
      <protection/>
    </xf>
    <xf numFmtId="14" fontId="63" fillId="0" borderId="0" xfId="58" applyNumberFormat="1" applyFont="1" applyBorder="1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20" fillId="25" borderId="0" xfId="63" applyFont="1" applyFill="1" applyBorder="1" applyAlignment="1" applyProtection="1">
      <alignment horizontal="center" vertical="center"/>
      <protection/>
    </xf>
    <xf numFmtId="0" fontId="67" fillId="25" borderId="0" xfId="63" applyFont="1" applyFill="1" applyBorder="1" applyAlignment="1" applyProtection="1">
      <alignment horizontal="center" vertical="center"/>
      <protection/>
    </xf>
    <xf numFmtId="0" fontId="20" fillId="0" borderId="0" xfId="63" applyFont="1" applyBorder="1" applyAlignment="1" applyProtection="1">
      <alignment horizontal="center" vertical="center"/>
      <protection/>
    </xf>
    <xf numFmtId="200" fontId="48" fillId="26" borderId="33" xfId="66" applyNumberFormat="1" applyFont="1" applyFill="1" applyBorder="1" applyAlignment="1" applyProtection="1">
      <alignment horizontal="center" vertical="center"/>
      <protection/>
    </xf>
    <xf numFmtId="10" fontId="48" fillId="4" borderId="23" xfId="63" applyNumberFormat="1" applyFont="1" applyFill="1" applyBorder="1" applyAlignment="1" applyProtection="1">
      <alignment horizontal="center" vertical="center"/>
      <protection/>
    </xf>
    <xf numFmtId="204" fontId="20" fillId="0" borderId="0" xfId="63" applyNumberFormat="1" applyFont="1" applyAlignment="1" applyProtection="1">
      <alignment horizontal="center" vertical="center"/>
      <protection/>
    </xf>
    <xf numFmtId="0" fontId="20" fillId="17" borderId="0" xfId="63" applyFont="1" applyFill="1" applyAlignment="1" applyProtection="1">
      <alignment horizontal="center" vertical="center"/>
      <protection/>
    </xf>
    <xf numFmtId="1" fontId="19" fillId="0" borderId="0" xfId="63" applyNumberFormat="1" applyFont="1" applyFill="1" applyBorder="1" applyAlignment="1" applyProtection="1" quotePrefix="1">
      <alignment horizontal="center" vertical="center"/>
      <protection/>
    </xf>
    <xf numFmtId="10" fontId="48" fillId="0" borderId="0" xfId="63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>
      <alignment vertical="center"/>
    </xf>
    <xf numFmtId="0" fontId="160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160" fillId="0" borderId="0" xfId="0" applyFont="1" applyBorder="1" applyAlignment="1">
      <alignment/>
    </xf>
    <xf numFmtId="0" fontId="64" fillId="0" borderId="0" xfId="0" applyFont="1" applyFill="1" applyBorder="1" applyAlignment="1">
      <alignment vertical="center"/>
    </xf>
    <xf numFmtId="0" fontId="68" fillId="0" borderId="0" xfId="58" applyFont="1" applyBorder="1" applyAlignment="1">
      <alignment vertical="center"/>
      <protection/>
    </xf>
    <xf numFmtId="0" fontId="69" fillId="0" borderId="0" xfId="58" applyFont="1" applyBorder="1" applyAlignment="1">
      <alignment vertical="center"/>
      <protection/>
    </xf>
    <xf numFmtId="0" fontId="69" fillId="0" borderId="0" xfId="63" applyFont="1" applyBorder="1" applyAlignment="1">
      <alignment vertical="center"/>
      <protection/>
    </xf>
    <xf numFmtId="0" fontId="70" fillId="0" borderId="0" xfId="0" applyFont="1" applyBorder="1" applyAlignment="1">
      <alignment horizontal="center" vertical="center"/>
    </xf>
    <xf numFmtId="0" fontId="69" fillId="0" borderId="0" xfId="58" applyFont="1" applyFill="1" applyBorder="1" applyAlignment="1">
      <alignment vertical="center"/>
      <protection/>
    </xf>
    <xf numFmtId="0" fontId="71" fillId="0" borderId="0" xfId="58" applyFont="1" applyBorder="1" applyAlignment="1">
      <alignment vertical="center"/>
      <protection/>
    </xf>
    <xf numFmtId="0" fontId="72" fillId="0" borderId="0" xfId="58" applyFont="1" applyAlignment="1">
      <alignment vertical="center"/>
      <protection/>
    </xf>
    <xf numFmtId="0" fontId="68" fillId="0" borderId="0" xfId="58" applyFont="1" applyAlignment="1">
      <alignment vertical="center"/>
      <protection/>
    </xf>
    <xf numFmtId="0" fontId="73" fillId="0" borderId="0" xfId="58" applyFont="1" applyAlignment="1">
      <alignment vertical="center"/>
      <protection/>
    </xf>
    <xf numFmtId="0" fontId="70" fillId="0" borderId="0" xfId="58" applyFont="1" applyBorder="1" applyAlignment="1">
      <alignment horizontal="center" vertical="center"/>
      <protection/>
    </xf>
    <xf numFmtId="0" fontId="74" fillId="0" borderId="0" xfId="58" applyFont="1" applyBorder="1" applyAlignment="1">
      <alignment vertical="center"/>
      <protection/>
    </xf>
    <xf numFmtId="0" fontId="74" fillId="0" borderId="0" xfId="58" applyFont="1" applyFill="1" applyBorder="1" applyAlignment="1">
      <alignment vertical="center"/>
      <protection/>
    </xf>
    <xf numFmtId="0" fontId="75" fillId="0" borderId="0" xfId="58" applyFont="1" applyBorder="1" applyAlignment="1">
      <alignment vertical="center"/>
      <protection/>
    </xf>
    <xf numFmtId="0" fontId="73" fillId="0" borderId="0" xfId="63" applyFont="1" applyAlignment="1">
      <alignment vertical="center"/>
      <protection/>
    </xf>
    <xf numFmtId="0" fontId="73" fillId="0" borderId="0" xfId="58" applyFont="1" applyFill="1" applyAlignment="1">
      <alignment vertical="center"/>
      <protection/>
    </xf>
    <xf numFmtId="0" fontId="69" fillId="0" borderId="0" xfId="58" applyFont="1" applyBorder="1" applyAlignment="1">
      <alignment horizontal="right" vertical="center"/>
      <protection/>
    </xf>
    <xf numFmtId="0" fontId="76" fillId="0" borderId="0" xfId="58" applyFont="1" applyBorder="1" applyAlignment="1">
      <alignment horizontal="right" vertical="center"/>
      <protection/>
    </xf>
    <xf numFmtId="210" fontId="69" fillId="0" borderId="0" xfId="58" applyNumberFormat="1" applyFont="1" applyBorder="1" applyAlignment="1">
      <alignment horizontal="center" vertical="center"/>
      <protection/>
    </xf>
    <xf numFmtId="210" fontId="76" fillId="0" borderId="0" xfId="58" applyNumberFormat="1" applyFont="1" applyBorder="1" applyAlignment="1">
      <alignment horizontal="left" vertical="center"/>
      <protection/>
    </xf>
    <xf numFmtId="0" fontId="69" fillId="0" borderId="0" xfId="58" applyFont="1" applyBorder="1" applyAlignment="1">
      <alignment horizontal="center" vertical="center"/>
      <protection/>
    </xf>
    <xf numFmtId="196" fontId="69" fillId="0" borderId="0" xfId="58" applyNumberFormat="1" applyFont="1" applyBorder="1" applyAlignment="1">
      <alignment horizontal="left"/>
      <protection/>
    </xf>
    <xf numFmtId="0" fontId="76" fillId="0" borderId="0" xfId="58" applyFont="1" applyBorder="1" applyAlignment="1">
      <alignment vertical="center"/>
      <protection/>
    </xf>
    <xf numFmtId="0" fontId="69" fillId="0" borderId="0" xfId="58" applyNumberFormat="1" applyFont="1" applyBorder="1" applyAlignment="1">
      <alignment vertical="center"/>
      <protection/>
    </xf>
    <xf numFmtId="0" fontId="69" fillId="0" borderId="0" xfId="58" applyFont="1" applyBorder="1" applyAlignment="1">
      <alignment horizontal="left" vertical="center"/>
      <protection/>
    </xf>
    <xf numFmtId="15" fontId="76" fillId="0" borderId="0" xfId="58" applyNumberFormat="1" applyFont="1" applyBorder="1" applyAlignment="1">
      <alignment horizontal="left" vertical="center"/>
      <protection/>
    </xf>
    <xf numFmtId="14" fontId="77" fillId="0" borderId="0" xfId="58" applyNumberFormat="1" applyFont="1" applyAlignment="1">
      <alignment vertical="center"/>
      <protection/>
    </xf>
    <xf numFmtId="14" fontId="68" fillId="0" borderId="0" xfId="58" applyNumberFormat="1" applyFont="1" applyFill="1" applyAlignment="1">
      <alignment vertical="center"/>
      <protection/>
    </xf>
    <xf numFmtId="0" fontId="77" fillId="0" borderId="34" xfId="58" applyFont="1" applyBorder="1" applyAlignment="1">
      <alignment vertical="center"/>
      <protection/>
    </xf>
    <xf numFmtId="0" fontId="77" fillId="0" borderId="35" xfId="58" applyFont="1" applyBorder="1" applyAlignment="1">
      <alignment vertical="center"/>
      <protection/>
    </xf>
    <xf numFmtId="0" fontId="77" fillId="0" borderId="35" xfId="58" applyNumberFormat="1" applyFont="1" applyBorder="1" applyAlignment="1">
      <alignment horizontal="center" vertical="center"/>
      <protection/>
    </xf>
    <xf numFmtId="1" fontId="76" fillId="0" borderId="35" xfId="58" applyNumberFormat="1" applyFont="1" applyBorder="1" applyAlignment="1">
      <alignment horizontal="center" vertical="center"/>
      <protection/>
    </xf>
    <xf numFmtId="0" fontId="72" fillId="0" borderId="35" xfId="58" applyFont="1" applyBorder="1" applyAlignment="1">
      <alignment vertical="center"/>
      <protection/>
    </xf>
    <xf numFmtId="0" fontId="77" fillId="0" borderId="35" xfId="0" applyFont="1" applyBorder="1" applyAlignment="1">
      <alignment vertical="center"/>
    </xf>
    <xf numFmtId="0" fontId="77" fillId="0" borderId="35" xfId="58" applyFont="1" applyFill="1" applyBorder="1" applyAlignment="1">
      <alignment vertical="center"/>
      <protection/>
    </xf>
    <xf numFmtId="0" fontId="77" fillId="0" borderId="36" xfId="58" applyFont="1" applyBorder="1" applyAlignment="1">
      <alignment vertical="center"/>
      <protection/>
    </xf>
    <xf numFmtId="0" fontId="77" fillId="0" borderId="37" xfId="58" applyFont="1" applyBorder="1" applyAlignment="1">
      <alignment vertical="center"/>
      <protection/>
    </xf>
    <xf numFmtId="0" fontId="77" fillId="0" borderId="38" xfId="58" applyFont="1" applyBorder="1" applyAlignment="1">
      <alignment vertical="center"/>
      <protection/>
    </xf>
    <xf numFmtId="0" fontId="77" fillId="0" borderId="39" xfId="58" applyFont="1" applyBorder="1" applyAlignment="1">
      <alignment vertical="center"/>
      <protection/>
    </xf>
    <xf numFmtId="2" fontId="78" fillId="0" borderId="39" xfId="58" applyNumberFormat="1" applyFont="1" applyBorder="1" applyAlignment="1">
      <alignment horizontal="center" vertical="center"/>
      <protection/>
    </xf>
    <xf numFmtId="2" fontId="79" fillId="0" borderId="39" xfId="58" applyNumberFormat="1" applyFont="1" applyBorder="1" applyAlignment="1">
      <alignment horizontal="left" vertical="center"/>
      <protection/>
    </xf>
    <xf numFmtId="0" fontId="77" fillId="0" borderId="39" xfId="58" applyFont="1" applyBorder="1" applyAlignment="1">
      <alignment horizontal="right" vertical="center"/>
      <protection/>
    </xf>
    <xf numFmtId="2" fontId="77" fillId="0" borderId="39" xfId="58" applyNumberFormat="1" applyFont="1" applyBorder="1" applyAlignment="1">
      <alignment horizontal="left" vertical="center"/>
      <protection/>
    </xf>
    <xf numFmtId="0" fontId="77" fillId="0" borderId="40" xfId="58" applyFont="1" applyBorder="1" applyAlignment="1">
      <alignment vertical="center"/>
      <protection/>
    </xf>
    <xf numFmtId="0" fontId="77" fillId="0" borderId="41" xfId="58" applyFont="1" applyBorder="1" applyAlignment="1">
      <alignment horizontal="center" vertical="center"/>
      <protection/>
    </xf>
    <xf numFmtId="0" fontId="77" fillId="0" borderId="42" xfId="58" applyFont="1" applyBorder="1" applyAlignment="1">
      <alignment vertical="center"/>
      <protection/>
    </xf>
    <xf numFmtId="0" fontId="77" fillId="0" borderId="43" xfId="58" applyFont="1" applyBorder="1" applyAlignment="1">
      <alignment vertical="center"/>
      <protection/>
    </xf>
    <xf numFmtId="0" fontId="77" fillId="0" borderId="44" xfId="58" applyFont="1" applyBorder="1" applyAlignment="1">
      <alignment horizontal="center" vertical="center"/>
      <protection/>
    </xf>
    <xf numFmtId="0" fontId="77" fillId="0" borderId="45" xfId="58" applyFont="1" applyBorder="1" applyAlignment="1">
      <alignment horizontal="center" vertical="center"/>
      <protection/>
    </xf>
    <xf numFmtId="0" fontId="77" fillId="0" borderId="46" xfId="0" applyFont="1" applyBorder="1" applyAlignment="1">
      <alignment vertical="center"/>
    </xf>
    <xf numFmtId="0" fontId="77" fillId="0" borderId="47" xfId="58" applyFont="1" applyBorder="1" applyAlignment="1">
      <alignment vertical="center"/>
      <protection/>
    </xf>
    <xf numFmtId="0" fontId="77" fillId="0" borderId="48" xfId="58" applyFont="1" applyBorder="1" applyAlignment="1">
      <alignment vertical="center"/>
      <protection/>
    </xf>
    <xf numFmtId="0" fontId="77" fillId="0" borderId="49" xfId="58" applyFont="1" applyBorder="1" applyAlignment="1">
      <alignment vertical="center"/>
      <protection/>
    </xf>
    <xf numFmtId="0" fontId="77" fillId="0" borderId="50" xfId="58" applyFont="1" applyFill="1" applyBorder="1" applyAlignment="1">
      <alignment vertical="center"/>
      <protection/>
    </xf>
    <xf numFmtId="0" fontId="77" fillId="0" borderId="51" xfId="58" applyFont="1" applyBorder="1" applyAlignment="1">
      <alignment vertical="center"/>
      <protection/>
    </xf>
    <xf numFmtId="0" fontId="77" fillId="0" borderId="52" xfId="58" applyFont="1" applyBorder="1" applyAlignment="1">
      <alignment vertical="center"/>
      <protection/>
    </xf>
    <xf numFmtId="0" fontId="77" fillId="0" borderId="53" xfId="58" applyFont="1" applyBorder="1" applyAlignment="1">
      <alignment vertical="center"/>
      <protection/>
    </xf>
    <xf numFmtId="0" fontId="77" fillId="0" borderId="54" xfId="58" applyFont="1" applyBorder="1" applyAlignment="1">
      <alignment vertical="center"/>
      <protection/>
    </xf>
    <xf numFmtId="0" fontId="77" fillId="0" borderId="52" xfId="58" applyFont="1" applyBorder="1" applyAlignment="1">
      <alignment horizontal="center" vertical="center"/>
      <protection/>
    </xf>
    <xf numFmtId="0" fontId="77" fillId="0" borderId="55" xfId="58" applyFont="1" applyBorder="1" applyAlignment="1">
      <alignment horizontal="center" vertical="center"/>
      <protection/>
    </xf>
    <xf numFmtId="0" fontId="77" fillId="0" borderId="56" xfId="58" applyFont="1" applyBorder="1" applyAlignment="1">
      <alignment vertical="center"/>
      <protection/>
    </xf>
    <xf numFmtId="0" fontId="77" fillId="0" borderId="0" xfId="58" applyFont="1" applyBorder="1" applyAlignment="1">
      <alignment vertical="center"/>
      <protection/>
    </xf>
    <xf numFmtId="0" fontId="77" fillId="0" borderId="57" xfId="58" applyFont="1" applyBorder="1" applyAlignment="1">
      <alignment vertical="center"/>
      <protection/>
    </xf>
    <xf numFmtId="0" fontId="77" fillId="0" borderId="58" xfId="58" applyFont="1" applyBorder="1" applyAlignment="1">
      <alignment horizontal="center" vertical="center"/>
      <protection/>
    </xf>
    <xf numFmtId="0" fontId="77" fillId="0" borderId="56" xfId="0" applyFont="1" applyBorder="1" applyAlignment="1">
      <alignment vertical="center"/>
    </xf>
    <xf numFmtId="0" fontId="77" fillId="0" borderId="59" xfId="0" applyFont="1" applyBorder="1" applyAlignment="1">
      <alignment vertical="center"/>
    </xf>
    <xf numFmtId="0" fontId="77" fillId="0" borderId="60" xfId="58" applyFont="1" applyBorder="1" applyAlignment="1">
      <alignment horizontal="center" vertical="center"/>
      <protection/>
    </xf>
    <xf numFmtId="209" fontId="76" fillId="0" borderId="61" xfId="58" applyNumberFormat="1" applyFont="1" applyFill="1" applyBorder="1" applyAlignment="1">
      <alignment horizontal="center" vertical="center"/>
      <protection/>
    </xf>
    <xf numFmtId="0" fontId="77" fillId="0" borderId="62" xfId="58" applyFont="1" applyBorder="1" applyAlignment="1">
      <alignment horizontal="center" vertical="center"/>
      <protection/>
    </xf>
    <xf numFmtId="0" fontId="77" fillId="0" borderId="63" xfId="58" applyFont="1" applyBorder="1" applyAlignment="1">
      <alignment horizontal="center" vertical="center"/>
      <protection/>
    </xf>
    <xf numFmtId="0" fontId="77" fillId="0" borderId="64" xfId="58" applyFont="1" applyBorder="1" applyAlignment="1">
      <alignment horizontal="center" vertical="center"/>
      <protection/>
    </xf>
    <xf numFmtId="0" fontId="77" fillId="0" borderId="65" xfId="58" applyFont="1" applyBorder="1" applyAlignment="1">
      <alignment vertical="center"/>
      <protection/>
    </xf>
    <xf numFmtId="0" fontId="77" fillId="0" borderId="31" xfId="58" applyFont="1" applyBorder="1" applyAlignment="1">
      <alignment vertical="center"/>
      <protection/>
    </xf>
    <xf numFmtId="0" fontId="77" fillId="0" borderId="66" xfId="58" applyFont="1" applyBorder="1" applyAlignment="1">
      <alignment horizontal="center" vertical="center"/>
      <protection/>
    </xf>
    <xf numFmtId="0" fontId="77" fillId="0" borderId="67" xfId="58" applyFont="1" applyBorder="1" applyAlignment="1">
      <alignment horizontal="center" vertical="center"/>
      <protection/>
    </xf>
    <xf numFmtId="0" fontId="77" fillId="0" borderId="68" xfId="58" applyFont="1" applyBorder="1" applyAlignment="1">
      <alignment vertical="center"/>
      <protection/>
    </xf>
    <xf numFmtId="0" fontId="77" fillId="0" borderId="69" xfId="58" applyFont="1" applyBorder="1" applyAlignment="1">
      <alignment vertical="center"/>
      <protection/>
    </xf>
    <xf numFmtId="0" fontId="77" fillId="0" borderId="70" xfId="58" applyFont="1" applyBorder="1" applyAlignment="1">
      <alignment vertical="center"/>
      <protection/>
    </xf>
    <xf numFmtId="0" fontId="77" fillId="0" borderId="71" xfId="58" applyFont="1" applyFill="1" applyBorder="1" applyAlignment="1">
      <alignment vertical="center"/>
      <protection/>
    </xf>
    <xf numFmtId="0" fontId="77" fillId="0" borderId="56" xfId="58" applyFont="1" applyFill="1" applyBorder="1" applyAlignment="1">
      <alignment horizontal="center" vertical="center"/>
      <protection/>
    </xf>
    <xf numFmtId="0" fontId="77" fillId="0" borderId="72" xfId="0" applyFont="1" applyBorder="1" applyAlignment="1">
      <alignment vertical="center"/>
    </xf>
    <xf numFmtId="0" fontId="77" fillId="0" borderId="73" xfId="58" applyFont="1" applyBorder="1" applyAlignment="1">
      <alignment horizontal="center" vertical="center"/>
      <protection/>
    </xf>
    <xf numFmtId="0" fontId="77" fillId="0" borderId="74" xfId="58" applyFont="1" applyBorder="1" applyAlignment="1">
      <alignment horizontal="center" vertical="center"/>
      <protection/>
    </xf>
    <xf numFmtId="0" fontId="77" fillId="0" borderId="75" xfId="58" applyFont="1" applyBorder="1" applyAlignment="1">
      <alignment vertical="center"/>
      <protection/>
    </xf>
    <xf numFmtId="0" fontId="77" fillId="0" borderId="76" xfId="58" applyFont="1" applyFill="1" applyBorder="1" applyAlignment="1">
      <alignment vertical="center"/>
      <protection/>
    </xf>
    <xf numFmtId="0" fontId="77" fillId="0" borderId="77" xfId="58" applyFont="1" applyBorder="1" applyAlignment="1">
      <alignment horizontal="center" vertical="center"/>
      <protection/>
    </xf>
    <xf numFmtId="0" fontId="77" fillId="0" borderId="78" xfId="58" applyFont="1" applyBorder="1" applyAlignment="1">
      <alignment horizontal="center" vertical="center"/>
      <protection/>
    </xf>
    <xf numFmtId="0" fontId="77" fillId="0" borderId="79" xfId="58" applyFont="1" applyBorder="1" applyAlignment="1">
      <alignment vertical="center"/>
      <protection/>
    </xf>
    <xf numFmtId="0" fontId="77" fillId="0" borderId="80" xfId="58" applyFont="1" applyBorder="1" applyAlignment="1">
      <alignment vertical="center"/>
      <protection/>
    </xf>
    <xf numFmtId="0" fontId="77" fillId="0" borderId="81" xfId="58" applyFont="1" applyBorder="1" applyAlignment="1">
      <alignment horizontal="center" vertical="center"/>
      <protection/>
    </xf>
    <xf numFmtId="0" fontId="68" fillId="0" borderId="67" xfId="58" applyFont="1" applyBorder="1" applyAlignment="1">
      <alignment horizontal="center" vertical="center"/>
      <protection/>
    </xf>
    <xf numFmtId="211" fontId="68" fillId="0" borderId="68" xfId="58" applyNumberFormat="1" applyFont="1" applyBorder="1" applyAlignment="1">
      <alignment vertical="center"/>
      <protection/>
    </xf>
    <xf numFmtId="211" fontId="80" fillId="0" borderId="69" xfId="58" applyNumberFormat="1" applyFont="1" applyBorder="1" applyAlignment="1">
      <alignment vertical="center"/>
      <protection/>
    </xf>
    <xf numFmtId="0" fontId="68" fillId="0" borderId="70" xfId="58" applyFont="1" applyBorder="1" applyAlignment="1">
      <alignment vertical="center"/>
      <protection/>
    </xf>
    <xf numFmtId="0" fontId="68" fillId="0" borderId="68" xfId="58" applyFont="1" applyFill="1" applyBorder="1" applyAlignment="1">
      <alignment vertical="center"/>
      <protection/>
    </xf>
    <xf numFmtId="0" fontId="81" fillId="0" borderId="82" xfId="58" applyFont="1" applyFill="1" applyBorder="1" applyAlignment="1">
      <alignment horizontal="center" vertical="center"/>
      <protection/>
    </xf>
    <xf numFmtId="0" fontId="81" fillId="0" borderId="83" xfId="58" applyFont="1" applyBorder="1" applyAlignment="1">
      <alignment horizontal="center" vertical="center"/>
      <protection/>
    </xf>
    <xf numFmtId="0" fontId="81" fillId="0" borderId="84" xfId="58" applyFont="1" applyBorder="1" applyAlignment="1">
      <alignment horizontal="center" vertical="center"/>
      <protection/>
    </xf>
    <xf numFmtId="0" fontId="81" fillId="0" borderId="85" xfId="58" applyFont="1" applyBorder="1" applyAlignment="1">
      <alignment horizontal="center" vertical="center"/>
      <protection/>
    </xf>
    <xf numFmtId="0" fontId="81" fillId="0" borderId="86" xfId="58" applyFont="1" applyBorder="1" applyAlignment="1">
      <alignment horizontal="center" vertical="center"/>
      <protection/>
    </xf>
    <xf numFmtId="0" fontId="81" fillId="0" borderId="87" xfId="58" applyFont="1" applyFill="1" applyBorder="1" applyAlignment="1">
      <alignment horizontal="center" vertical="center"/>
      <protection/>
    </xf>
    <xf numFmtId="0" fontId="81" fillId="0" borderId="88" xfId="58" applyFont="1" applyBorder="1" applyAlignment="1">
      <alignment horizontal="center" vertical="center"/>
      <protection/>
    </xf>
    <xf numFmtId="0" fontId="81" fillId="0" borderId="89" xfId="58" applyFont="1" applyBorder="1" applyAlignment="1">
      <alignment horizontal="center" vertical="center"/>
      <protection/>
    </xf>
    <xf numFmtId="14" fontId="82" fillId="0" borderId="90" xfId="58" applyNumberFormat="1" applyFont="1" applyBorder="1" applyAlignment="1">
      <alignment vertical="center"/>
      <protection/>
    </xf>
    <xf numFmtId="14" fontId="82" fillId="0" borderId="91" xfId="58" applyNumberFormat="1" applyFont="1" applyBorder="1" applyAlignment="1">
      <alignment vertical="center"/>
      <protection/>
    </xf>
    <xf numFmtId="0" fontId="82" fillId="0" borderId="89" xfId="58" applyFont="1" applyBorder="1" applyAlignment="1">
      <alignment vertical="center"/>
      <protection/>
    </xf>
    <xf numFmtId="0" fontId="68" fillId="0" borderId="92" xfId="58" applyFont="1" applyFill="1" applyBorder="1" applyAlignment="1">
      <alignment horizontal="right" vertical="center"/>
      <protection/>
    </xf>
    <xf numFmtId="0" fontId="69" fillId="0" borderId="93" xfId="58" applyFont="1" applyFill="1" applyBorder="1" applyAlignment="1">
      <alignment vertical="center"/>
      <protection/>
    </xf>
    <xf numFmtId="0" fontId="69" fillId="0" borderId="94" xfId="58" applyFont="1" applyFill="1" applyBorder="1" applyAlignment="1">
      <alignment vertical="center"/>
      <protection/>
    </xf>
    <xf numFmtId="0" fontId="83" fillId="0" borderId="95" xfId="58" applyFont="1" applyFill="1" applyBorder="1" applyAlignment="1">
      <alignment horizontal="center" vertical="center"/>
      <protection/>
    </xf>
    <xf numFmtId="0" fontId="83" fillId="0" borderId="96" xfId="58" applyFont="1" applyFill="1" applyBorder="1" applyAlignment="1">
      <alignment horizontal="center" vertical="center"/>
      <protection/>
    </xf>
    <xf numFmtId="0" fontId="77" fillId="0" borderId="97" xfId="63" applyFont="1" applyFill="1" applyBorder="1" applyAlignment="1">
      <alignment horizontal="center" vertical="center"/>
      <protection/>
    </xf>
    <xf numFmtId="0" fontId="69" fillId="0" borderId="96" xfId="58" applyFont="1" applyFill="1" applyBorder="1" applyAlignment="1">
      <alignment horizontal="center" vertical="center"/>
      <protection/>
    </xf>
    <xf numFmtId="0" fontId="69" fillId="0" borderId="93" xfId="58" applyFont="1" applyFill="1" applyBorder="1" applyAlignment="1">
      <alignment horizontal="center" vertical="center"/>
      <protection/>
    </xf>
    <xf numFmtId="0" fontId="69" fillId="0" borderId="47" xfId="58" applyFont="1" applyFill="1" applyBorder="1" applyAlignment="1">
      <alignment horizontal="center" vertical="center"/>
      <protection/>
    </xf>
    <xf numFmtId="0" fontId="69" fillId="0" borderId="98" xfId="58" applyFont="1" applyFill="1" applyBorder="1" applyAlignment="1">
      <alignment horizontal="center" vertical="center"/>
      <protection/>
    </xf>
    <xf numFmtId="1" fontId="84" fillId="0" borderId="51" xfId="58" applyNumberFormat="1" applyFont="1" applyFill="1" applyBorder="1" applyAlignment="1">
      <alignment horizontal="center" vertical="center"/>
      <protection/>
    </xf>
    <xf numFmtId="0" fontId="85" fillId="0" borderId="99" xfId="58" applyFont="1" applyFill="1" applyBorder="1" applyAlignment="1">
      <alignment horizontal="center" vertical="center"/>
      <protection/>
    </xf>
    <xf numFmtId="1" fontId="86" fillId="0" borderId="51" xfId="58" applyNumberFormat="1" applyFont="1" applyFill="1" applyBorder="1" applyAlignment="1">
      <alignment horizontal="center" vertical="center"/>
      <protection/>
    </xf>
    <xf numFmtId="1" fontId="86" fillId="0" borderId="100" xfId="61" applyNumberFormat="1" applyFont="1" applyFill="1" applyBorder="1" applyAlignment="1" applyProtection="1">
      <alignment horizontal="center"/>
      <protection locked="0"/>
    </xf>
    <xf numFmtId="14" fontId="87" fillId="0" borderId="66" xfId="58" applyNumberFormat="1" applyFont="1" applyBorder="1" applyAlignment="1">
      <alignment horizontal="left" vertical="center"/>
      <protection/>
    </xf>
    <xf numFmtId="0" fontId="68" fillId="0" borderId="101" xfId="58" applyFont="1" applyFill="1" applyBorder="1" applyAlignment="1">
      <alignment horizontal="right" vertical="center"/>
      <protection/>
    </xf>
    <xf numFmtId="0" fontId="69" fillId="0" borderId="102" xfId="58" applyFont="1" applyFill="1" applyBorder="1" applyAlignment="1">
      <alignment vertical="center"/>
      <protection/>
    </xf>
    <xf numFmtId="0" fontId="69" fillId="0" borderId="39" xfId="58" applyFont="1" applyFill="1" applyBorder="1" applyAlignment="1">
      <alignment vertical="center"/>
      <protection/>
    </xf>
    <xf numFmtId="0" fontId="69" fillId="0" borderId="97" xfId="58" applyFont="1" applyFill="1" applyBorder="1" applyAlignment="1">
      <alignment horizontal="center" vertical="center"/>
      <protection/>
    </xf>
    <xf numFmtId="0" fontId="69" fillId="0" borderId="102" xfId="58" applyFont="1" applyFill="1" applyBorder="1" applyAlignment="1">
      <alignment horizontal="center" vertical="center"/>
      <protection/>
    </xf>
    <xf numFmtId="0" fontId="69" fillId="0" borderId="103" xfId="58" applyFont="1" applyFill="1" applyBorder="1" applyAlignment="1">
      <alignment horizontal="center" vertical="center"/>
      <protection/>
    </xf>
    <xf numFmtId="0" fontId="69" fillId="0" borderId="104" xfId="58" applyFont="1" applyFill="1" applyBorder="1" applyAlignment="1">
      <alignment horizontal="center" vertical="center"/>
      <protection/>
    </xf>
    <xf numFmtId="1" fontId="84" fillId="0" borderId="105" xfId="58" applyNumberFormat="1" applyFont="1" applyFill="1" applyBorder="1" applyAlignment="1">
      <alignment horizontal="center" vertical="center"/>
      <protection/>
    </xf>
    <xf numFmtId="0" fontId="85" fillId="0" borderId="104" xfId="58" applyFont="1" applyFill="1" applyBorder="1" applyAlignment="1">
      <alignment horizontal="center" vertical="center"/>
      <protection/>
    </xf>
    <xf numFmtId="1" fontId="86" fillId="0" borderId="105" xfId="58" applyNumberFormat="1" applyFont="1" applyFill="1" applyBorder="1" applyAlignment="1">
      <alignment horizontal="center" vertical="center"/>
      <protection/>
    </xf>
    <xf numFmtId="14" fontId="87" fillId="0" borderId="31" xfId="58" applyNumberFormat="1" applyFont="1" applyBorder="1" applyAlignment="1">
      <alignment vertical="center"/>
      <protection/>
    </xf>
    <xf numFmtId="14" fontId="87" fillId="0" borderId="65" xfId="58" applyNumberFormat="1" applyFont="1" applyBorder="1" applyAlignment="1">
      <alignment vertical="center"/>
      <protection/>
    </xf>
    <xf numFmtId="0" fontId="163" fillId="0" borderId="31" xfId="0" applyFont="1" applyBorder="1" applyAlignment="1">
      <alignment vertical="center"/>
    </xf>
    <xf numFmtId="0" fontId="68" fillId="25" borderId="101" xfId="58" applyFont="1" applyFill="1" applyBorder="1" applyAlignment="1">
      <alignment horizontal="right" vertical="center"/>
      <protection/>
    </xf>
    <xf numFmtId="0" fontId="69" fillId="25" borderId="102" xfId="58" applyFont="1" applyFill="1" applyBorder="1" applyAlignment="1">
      <alignment vertical="center"/>
      <protection/>
    </xf>
    <xf numFmtId="0" fontId="69" fillId="25" borderId="39" xfId="58" applyFont="1" applyFill="1" applyBorder="1" applyAlignment="1">
      <alignment vertical="center"/>
      <protection/>
    </xf>
    <xf numFmtId="0" fontId="83" fillId="25" borderId="95" xfId="58" applyFont="1" applyFill="1" applyBorder="1" applyAlignment="1">
      <alignment horizontal="center" vertical="center"/>
      <protection/>
    </xf>
    <xf numFmtId="0" fontId="83" fillId="25" borderId="96" xfId="58" applyFont="1" applyFill="1" applyBorder="1" applyAlignment="1">
      <alignment horizontal="center" vertical="center"/>
      <protection/>
    </xf>
    <xf numFmtId="0" fontId="77" fillId="25" borderId="97" xfId="63" applyFont="1" applyFill="1" applyBorder="1" applyAlignment="1">
      <alignment horizontal="center" vertical="center"/>
      <protection/>
    </xf>
    <xf numFmtId="0" fontId="69" fillId="25" borderId="97" xfId="58" applyFont="1" applyFill="1" applyBorder="1" applyAlignment="1">
      <alignment horizontal="center" vertical="center"/>
      <protection/>
    </xf>
    <xf numFmtId="0" fontId="69" fillId="25" borderId="102" xfId="58" applyFont="1" applyFill="1" applyBorder="1" applyAlignment="1">
      <alignment horizontal="center" vertical="center"/>
      <protection/>
    </xf>
    <xf numFmtId="0" fontId="69" fillId="25" borderId="103" xfId="58" applyFont="1" applyFill="1" applyBorder="1" applyAlignment="1">
      <alignment horizontal="center" vertical="center"/>
      <protection/>
    </xf>
    <xf numFmtId="0" fontId="69" fillId="25" borderId="104" xfId="58" applyFont="1" applyFill="1" applyBorder="1" applyAlignment="1">
      <alignment horizontal="center" vertical="center"/>
      <protection/>
    </xf>
    <xf numFmtId="1" fontId="84" fillId="25" borderId="105" xfId="58" applyNumberFormat="1" applyFont="1" applyFill="1" applyBorder="1" applyAlignment="1">
      <alignment horizontal="center" vertical="center"/>
      <protection/>
    </xf>
    <xf numFmtId="1" fontId="86" fillId="25" borderId="105" xfId="58" applyNumberFormat="1" applyFont="1" applyFill="1" applyBorder="1" applyAlignment="1">
      <alignment horizontal="center" vertical="center"/>
      <protection/>
    </xf>
    <xf numFmtId="1" fontId="86" fillId="25" borderId="100" xfId="61" applyNumberFormat="1" applyFont="1" applyFill="1" applyBorder="1" applyAlignment="1" applyProtection="1">
      <alignment horizontal="center"/>
      <protection locked="0"/>
    </xf>
    <xf numFmtId="14" fontId="87" fillId="25" borderId="65" xfId="58" applyNumberFormat="1" applyFont="1" applyFill="1" applyBorder="1" applyAlignment="1">
      <alignment horizontal="left" vertical="center"/>
      <protection/>
    </xf>
    <xf numFmtId="14" fontId="87" fillId="25" borderId="31" xfId="58" applyNumberFormat="1" applyFont="1" applyFill="1" applyBorder="1" applyAlignment="1">
      <alignment vertical="center"/>
      <protection/>
    </xf>
    <xf numFmtId="14" fontId="87" fillId="25" borderId="66" xfId="58" applyNumberFormat="1" applyFont="1" applyFill="1" applyBorder="1" applyAlignment="1">
      <alignment horizontal="left" vertical="center"/>
      <protection/>
    </xf>
    <xf numFmtId="0" fontId="68" fillId="0" borderId="101" xfId="58" applyFont="1" applyFill="1" applyBorder="1" applyAlignment="1">
      <alignment vertical="center"/>
      <protection/>
    </xf>
    <xf numFmtId="0" fontId="83" fillId="0" borderId="106" xfId="58" applyFont="1" applyFill="1" applyBorder="1" applyAlignment="1">
      <alignment horizontal="center" vertical="center"/>
      <protection/>
    </xf>
    <xf numFmtId="0" fontId="83" fillId="0" borderId="97" xfId="58" applyFont="1" applyFill="1" applyBorder="1" applyAlignment="1">
      <alignment horizontal="center" vertical="center"/>
      <protection/>
    </xf>
    <xf numFmtId="0" fontId="77" fillId="0" borderId="97" xfId="58" applyFont="1" applyFill="1" applyBorder="1" applyAlignment="1">
      <alignment horizontal="center" vertical="center"/>
      <protection/>
    </xf>
    <xf numFmtId="0" fontId="84" fillId="0" borderId="105" xfId="58" applyFont="1" applyFill="1" applyBorder="1" applyAlignment="1" applyProtection="1">
      <alignment horizontal="center" vertical="center"/>
      <protection locked="0"/>
    </xf>
    <xf numFmtId="0" fontId="85" fillId="0" borderId="104" xfId="58" applyFont="1" applyFill="1" applyBorder="1" applyAlignment="1" applyProtection="1">
      <alignment horizontal="center" vertical="center"/>
      <protection locked="0"/>
    </xf>
    <xf numFmtId="14" fontId="87" fillId="0" borderId="65" xfId="58" applyNumberFormat="1" applyFont="1" applyFill="1" applyBorder="1" applyAlignment="1">
      <alignment vertical="center"/>
      <protection/>
    </xf>
    <xf numFmtId="14" fontId="87" fillId="0" borderId="31" xfId="58" applyNumberFormat="1" applyFont="1" applyFill="1" applyBorder="1" applyAlignment="1">
      <alignment vertical="center"/>
      <protection/>
    </xf>
    <xf numFmtId="0" fontId="69" fillId="0" borderId="102" xfId="58" applyFont="1" applyBorder="1" applyAlignment="1">
      <alignment vertical="center"/>
      <protection/>
    </xf>
    <xf numFmtId="0" fontId="69" fillId="0" borderId="39" xfId="58" applyFont="1" applyBorder="1" applyAlignment="1">
      <alignment vertical="center"/>
      <protection/>
    </xf>
    <xf numFmtId="0" fontId="69" fillId="0" borderId="102" xfId="58" applyFont="1" applyBorder="1" applyAlignment="1">
      <alignment horizontal="center" vertical="center"/>
      <protection/>
    </xf>
    <xf numFmtId="1" fontId="84" fillId="0" borderId="105" xfId="58" applyNumberFormat="1" applyFont="1" applyFill="1" applyBorder="1" applyAlignment="1" applyProtection="1">
      <alignment horizontal="center" vertical="center"/>
      <protection locked="0"/>
    </xf>
    <xf numFmtId="0" fontId="68" fillId="25" borderId="101" xfId="58" applyFont="1" applyFill="1" applyBorder="1" applyAlignment="1">
      <alignment vertical="center"/>
      <protection/>
    </xf>
    <xf numFmtId="0" fontId="83" fillId="25" borderId="106" xfId="58" applyFont="1" applyFill="1" applyBorder="1" applyAlignment="1">
      <alignment horizontal="center" vertical="center"/>
      <protection/>
    </xf>
    <xf numFmtId="0" fontId="83" fillId="25" borderId="97" xfId="58" applyFont="1" applyFill="1" applyBorder="1" applyAlignment="1">
      <alignment horizontal="center" vertical="center"/>
      <protection/>
    </xf>
    <xf numFmtId="0" fontId="77" fillId="25" borderId="97" xfId="58" applyFont="1" applyFill="1" applyBorder="1" applyAlignment="1">
      <alignment horizontal="center" vertical="center"/>
      <protection/>
    </xf>
    <xf numFmtId="1" fontId="84" fillId="25" borderId="105" xfId="58" applyNumberFormat="1" applyFont="1" applyFill="1" applyBorder="1" applyAlignment="1" applyProtection="1">
      <alignment horizontal="center" vertical="center"/>
      <protection locked="0"/>
    </xf>
    <xf numFmtId="0" fontId="85" fillId="25" borderId="104" xfId="58" applyFont="1" applyFill="1" applyBorder="1" applyAlignment="1" applyProtection="1">
      <alignment horizontal="center" vertical="center"/>
      <protection locked="0"/>
    </xf>
    <xf numFmtId="14" fontId="87" fillId="25" borderId="65" xfId="58" applyNumberFormat="1" applyFont="1" applyFill="1" applyBorder="1" applyAlignment="1">
      <alignment vertical="center"/>
      <protection/>
    </xf>
    <xf numFmtId="14" fontId="87" fillId="0" borderId="65" xfId="58" applyNumberFormat="1" applyFont="1" applyBorder="1" applyAlignment="1">
      <alignment horizontal="left" vertical="center"/>
      <protection/>
    </xf>
    <xf numFmtId="14" fontId="87" fillId="0" borderId="31" xfId="58" applyNumberFormat="1" applyFont="1" applyBorder="1" applyAlignment="1">
      <alignment horizontal="left" vertical="center"/>
      <protection/>
    </xf>
    <xf numFmtId="0" fontId="85" fillId="27" borderId="104" xfId="58" applyFont="1" applyFill="1" applyBorder="1" applyAlignment="1" applyProtection="1">
      <alignment horizontal="center" vertical="center"/>
      <protection locked="0"/>
    </xf>
    <xf numFmtId="0" fontId="69" fillId="25" borderId="97" xfId="63" applyFont="1" applyFill="1" applyBorder="1" applyAlignment="1">
      <alignment horizontal="center" vertical="center"/>
      <protection/>
    </xf>
    <xf numFmtId="0" fontId="69" fillId="0" borderId="102" xfId="63" applyFont="1" applyFill="1" applyBorder="1" applyAlignment="1">
      <alignment vertical="center"/>
      <protection/>
    </xf>
    <xf numFmtId="0" fontId="69" fillId="0" borderId="39" xfId="63" applyFont="1" applyFill="1" applyBorder="1" applyAlignment="1">
      <alignment vertical="center"/>
      <protection/>
    </xf>
    <xf numFmtId="0" fontId="69" fillId="0" borderId="97" xfId="63" applyFont="1" applyFill="1" applyBorder="1" applyAlignment="1">
      <alignment horizontal="center" vertical="center"/>
      <protection/>
    </xf>
    <xf numFmtId="0" fontId="69" fillId="0" borderId="102" xfId="63" applyFont="1" applyFill="1" applyBorder="1" applyAlignment="1">
      <alignment horizontal="center" vertical="center"/>
      <protection/>
    </xf>
    <xf numFmtId="1" fontId="84" fillId="0" borderId="105" xfId="63" applyNumberFormat="1" applyFont="1" applyFill="1" applyBorder="1" applyAlignment="1">
      <alignment horizontal="center" vertical="center"/>
      <protection/>
    </xf>
    <xf numFmtId="0" fontId="85" fillId="0" borderId="104" xfId="63" applyFont="1" applyFill="1" applyBorder="1" applyAlignment="1">
      <alignment horizontal="center" vertical="center"/>
      <protection/>
    </xf>
    <xf numFmtId="20" fontId="87" fillId="0" borderId="65" xfId="58" applyNumberFormat="1" applyFont="1" applyBorder="1" applyAlignment="1">
      <alignment vertical="center"/>
      <protection/>
    </xf>
    <xf numFmtId="20" fontId="87" fillId="0" borderId="31" xfId="58" applyNumberFormat="1" applyFont="1" applyBorder="1" applyAlignment="1">
      <alignment vertical="center"/>
      <protection/>
    </xf>
    <xf numFmtId="0" fontId="87" fillId="0" borderId="66" xfId="58" applyFont="1" applyBorder="1" applyAlignment="1">
      <alignment horizontal="left" vertical="center"/>
      <protection/>
    </xf>
    <xf numFmtId="0" fontId="69" fillId="4" borderId="102" xfId="63" applyFont="1" applyFill="1" applyBorder="1" applyAlignment="1">
      <alignment vertical="center"/>
      <protection/>
    </xf>
    <xf numFmtId="0" fontId="69" fillId="4" borderId="39" xfId="63" applyFont="1" applyFill="1" applyBorder="1" applyAlignment="1">
      <alignment vertical="center"/>
      <protection/>
    </xf>
    <xf numFmtId="0" fontId="83" fillId="0" borderId="97" xfId="0" applyNumberFormat="1" applyFont="1" applyFill="1" applyBorder="1" applyAlignment="1">
      <alignment horizontal="center" vertical="center"/>
    </xf>
    <xf numFmtId="0" fontId="77" fillId="0" borderId="97" xfId="0" applyNumberFormat="1" applyFont="1" applyFill="1" applyBorder="1" applyAlignment="1">
      <alignment horizontal="center" vertical="center"/>
    </xf>
    <xf numFmtId="0" fontId="82" fillId="0" borderId="66" xfId="58" applyFont="1" applyBorder="1" applyAlignment="1">
      <alignment horizontal="center" vertical="center"/>
      <protection/>
    </xf>
    <xf numFmtId="0" fontId="68" fillId="27" borderId="101" xfId="58" applyFont="1" applyFill="1" applyBorder="1" applyAlignment="1">
      <alignment horizontal="right" vertical="center"/>
      <protection/>
    </xf>
    <xf numFmtId="0" fontId="69" fillId="27" borderId="102" xfId="58" applyFont="1" applyFill="1" applyBorder="1" applyAlignment="1">
      <alignment vertical="center"/>
      <protection/>
    </xf>
    <xf numFmtId="0" fontId="69" fillId="27" borderId="39" xfId="58" applyFont="1" applyFill="1" applyBorder="1" applyAlignment="1">
      <alignment vertical="center"/>
      <protection/>
    </xf>
    <xf numFmtId="0" fontId="83" fillId="27" borderId="106" xfId="58" applyFont="1" applyFill="1" applyBorder="1" applyAlignment="1">
      <alignment horizontal="center" vertical="center"/>
      <protection/>
    </xf>
    <xf numFmtId="0" fontId="83" fillId="27" borderId="97" xfId="58" applyFont="1" applyFill="1" applyBorder="1" applyAlignment="1">
      <alignment horizontal="center" vertical="center"/>
      <protection/>
    </xf>
    <xf numFmtId="0" fontId="77" fillId="27" borderId="97" xfId="58" applyFont="1" applyFill="1" applyBorder="1" applyAlignment="1">
      <alignment horizontal="center" vertical="center"/>
      <protection/>
    </xf>
    <xf numFmtId="0" fontId="69" fillId="27" borderId="97" xfId="58" applyFont="1" applyFill="1" applyBorder="1" applyAlignment="1">
      <alignment horizontal="center" vertical="center"/>
      <protection/>
    </xf>
    <xf numFmtId="0" fontId="69" fillId="27" borderId="102" xfId="58" applyFont="1" applyFill="1" applyBorder="1" applyAlignment="1">
      <alignment horizontal="center" vertical="center"/>
      <protection/>
    </xf>
    <xf numFmtId="0" fontId="69" fillId="27" borderId="103" xfId="58" applyFont="1" applyFill="1" applyBorder="1" applyAlignment="1">
      <alignment horizontal="center" vertical="center"/>
      <protection/>
    </xf>
    <xf numFmtId="0" fontId="69" fillId="27" borderId="104" xfId="58" applyFont="1" applyFill="1" applyBorder="1" applyAlignment="1">
      <alignment horizontal="center" vertical="center"/>
      <protection/>
    </xf>
    <xf numFmtId="1" fontId="84" fillId="27" borderId="105" xfId="58" applyNumberFormat="1" applyFont="1" applyFill="1" applyBorder="1" applyAlignment="1">
      <alignment horizontal="center" vertical="center"/>
      <protection/>
    </xf>
    <xf numFmtId="0" fontId="85" fillId="27" borderId="104" xfId="58" applyFont="1" applyFill="1" applyBorder="1" applyAlignment="1">
      <alignment horizontal="center" vertical="center"/>
      <protection/>
    </xf>
    <xf numFmtId="1" fontId="86" fillId="27" borderId="105" xfId="58" applyNumberFormat="1" applyFont="1" applyFill="1" applyBorder="1" applyAlignment="1">
      <alignment horizontal="center" vertical="center"/>
      <protection/>
    </xf>
    <xf numFmtId="1" fontId="86" fillId="27" borderId="100" xfId="61" applyNumberFormat="1" applyFont="1" applyFill="1" applyBorder="1" applyAlignment="1" applyProtection="1">
      <alignment horizontal="center"/>
      <protection locked="0"/>
    </xf>
    <xf numFmtId="14" fontId="87" fillId="27" borderId="66" xfId="58" applyNumberFormat="1" applyFont="1" applyFill="1" applyBorder="1" applyAlignment="1">
      <alignment horizontal="left" vertical="center"/>
      <protection/>
    </xf>
    <xf numFmtId="0" fontId="69" fillId="0" borderId="102" xfId="0" applyFont="1" applyFill="1" applyBorder="1" applyAlignment="1">
      <alignment vertical="center"/>
    </xf>
    <xf numFmtId="0" fontId="69" fillId="0" borderId="39" xfId="0" applyFont="1" applyFill="1" applyBorder="1" applyAlignment="1">
      <alignment vertical="center"/>
    </xf>
    <xf numFmtId="0" fontId="77" fillId="0" borderId="97" xfId="0" applyFont="1" applyFill="1" applyBorder="1" applyAlignment="1">
      <alignment horizontal="center" vertical="center"/>
    </xf>
    <xf numFmtId="0" fontId="69" fillId="0" borderId="97" xfId="0" applyFont="1" applyFill="1" applyBorder="1" applyAlignment="1">
      <alignment horizontal="center" vertical="center"/>
    </xf>
    <xf numFmtId="0" fontId="69" fillId="0" borderId="102" xfId="0" applyFont="1" applyFill="1" applyBorder="1" applyAlignment="1">
      <alignment horizontal="center" vertical="center"/>
    </xf>
    <xf numFmtId="1" fontId="84" fillId="0" borderId="105" xfId="0" applyNumberFormat="1" applyFont="1" applyFill="1" applyBorder="1" applyAlignment="1">
      <alignment horizontal="center" vertical="center"/>
    </xf>
    <xf numFmtId="0" fontId="85" fillId="27" borderId="104" xfId="0" applyFont="1" applyFill="1" applyBorder="1" applyAlignment="1">
      <alignment horizontal="center" vertical="center"/>
    </xf>
    <xf numFmtId="0" fontId="85" fillId="0" borderId="104" xfId="0" applyFont="1" applyFill="1" applyBorder="1" applyAlignment="1">
      <alignment horizontal="center" vertical="center"/>
    </xf>
    <xf numFmtId="0" fontId="87" fillId="0" borderId="66" xfId="58" applyFont="1" applyFill="1" applyBorder="1" applyAlignment="1">
      <alignment horizontal="left" vertical="center"/>
      <protection/>
    </xf>
    <xf numFmtId="0" fontId="82" fillId="0" borderId="100" xfId="58" applyFont="1" applyBorder="1" applyAlignment="1">
      <alignment horizontal="left" vertical="center"/>
      <protection/>
    </xf>
    <xf numFmtId="0" fontId="69" fillId="4" borderId="107" xfId="58" applyFont="1" applyFill="1" applyBorder="1" applyAlignment="1">
      <alignment vertical="center"/>
      <protection/>
    </xf>
    <xf numFmtId="0" fontId="69" fillId="4" borderId="108" xfId="58" applyFont="1" applyFill="1" applyBorder="1" applyAlignment="1">
      <alignment vertical="center"/>
      <protection/>
    </xf>
    <xf numFmtId="0" fontId="83" fillId="0" borderId="109" xfId="58" applyFont="1" applyFill="1" applyBorder="1" applyAlignment="1">
      <alignment horizontal="center" vertical="center"/>
      <protection/>
    </xf>
    <xf numFmtId="0" fontId="83" fillId="0" borderId="110" xfId="0" applyNumberFormat="1" applyFont="1" applyFill="1" applyBorder="1" applyAlignment="1">
      <alignment horizontal="center" vertical="center"/>
    </xf>
    <xf numFmtId="0" fontId="77" fillId="0" borderId="110" xfId="0" applyNumberFormat="1" applyFont="1" applyFill="1" applyBorder="1" applyAlignment="1">
      <alignment horizontal="center" vertical="center"/>
    </xf>
    <xf numFmtId="0" fontId="69" fillId="0" borderId="110" xfId="58" applyFont="1" applyFill="1" applyBorder="1" applyAlignment="1">
      <alignment horizontal="center" vertical="center"/>
      <protection/>
    </xf>
    <xf numFmtId="0" fontId="69" fillId="0" borderId="107" xfId="58" applyFont="1" applyBorder="1" applyAlignment="1">
      <alignment horizontal="center" vertical="center"/>
      <protection/>
    </xf>
    <xf numFmtId="1" fontId="84" fillId="0" borderId="111" xfId="58" applyNumberFormat="1" applyFont="1" applyFill="1" applyBorder="1" applyAlignment="1" applyProtection="1">
      <alignment horizontal="center" vertical="center"/>
      <protection locked="0"/>
    </xf>
    <xf numFmtId="0" fontId="85" fillId="27" borderId="112" xfId="58" applyFont="1" applyFill="1" applyBorder="1" applyAlignment="1" applyProtection="1">
      <alignment horizontal="center" vertical="center"/>
      <protection locked="0"/>
    </xf>
    <xf numFmtId="1" fontId="86" fillId="0" borderId="113" xfId="58" applyNumberFormat="1" applyFont="1" applyFill="1" applyBorder="1" applyAlignment="1">
      <alignment horizontal="center" vertical="center"/>
      <protection/>
    </xf>
    <xf numFmtId="1" fontId="86" fillId="0" borderId="66" xfId="61" applyNumberFormat="1" applyFont="1" applyFill="1" applyBorder="1" applyAlignment="1" applyProtection="1">
      <alignment horizontal="center"/>
      <protection locked="0"/>
    </xf>
    <xf numFmtId="0" fontId="87" fillId="0" borderId="100" xfId="58" applyFont="1" applyFill="1" applyBorder="1" applyAlignment="1">
      <alignment horizontal="left" vertical="center"/>
      <protection/>
    </xf>
    <xf numFmtId="0" fontId="68" fillId="0" borderId="114" xfId="58" applyFont="1" applyFill="1" applyBorder="1" applyAlignment="1">
      <alignment horizontal="right" vertical="center"/>
      <protection/>
    </xf>
    <xf numFmtId="0" fontId="69" fillId="0" borderId="74" xfId="58" applyFont="1" applyFill="1" applyBorder="1" applyAlignment="1">
      <alignment vertical="center"/>
      <protection/>
    </xf>
    <xf numFmtId="0" fontId="69" fillId="0" borderId="38" xfId="58" applyFont="1" applyFill="1" applyBorder="1" applyAlignment="1">
      <alignment vertical="center"/>
      <protection/>
    </xf>
    <xf numFmtId="0" fontId="83" fillId="0" borderId="115" xfId="58" applyFont="1" applyFill="1" applyBorder="1" applyAlignment="1">
      <alignment horizontal="center" vertical="center"/>
      <protection/>
    </xf>
    <xf numFmtId="0" fontId="83" fillId="0" borderId="116" xfId="58" applyFont="1" applyFill="1" applyBorder="1" applyAlignment="1">
      <alignment horizontal="center" vertical="center"/>
      <protection/>
    </xf>
    <xf numFmtId="0" fontId="77" fillId="0" borderId="116" xfId="58" applyFont="1" applyFill="1" applyBorder="1" applyAlignment="1">
      <alignment horizontal="center" vertical="center"/>
      <protection/>
    </xf>
    <xf numFmtId="0" fontId="69" fillId="0" borderId="116" xfId="58" applyFont="1" applyFill="1" applyBorder="1" applyAlignment="1">
      <alignment horizontal="center" vertical="center"/>
      <protection/>
    </xf>
    <xf numFmtId="0" fontId="69" fillId="0" borderId="74" xfId="58" applyFont="1" applyFill="1" applyBorder="1" applyAlignment="1">
      <alignment horizontal="center" vertical="center"/>
      <protection/>
    </xf>
    <xf numFmtId="0" fontId="69" fillId="0" borderId="73" xfId="58" applyFont="1" applyFill="1" applyBorder="1" applyAlignment="1">
      <alignment horizontal="center" vertical="center"/>
      <protection/>
    </xf>
    <xf numFmtId="0" fontId="69" fillId="0" borderId="76" xfId="58" applyFont="1" applyFill="1" applyBorder="1" applyAlignment="1">
      <alignment horizontal="center" vertical="center"/>
      <protection/>
    </xf>
    <xf numFmtId="1" fontId="84" fillId="0" borderId="80" xfId="58" applyNumberFormat="1" applyFont="1" applyFill="1" applyBorder="1" applyAlignment="1" applyProtection="1">
      <alignment horizontal="center" vertical="center"/>
      <protection locked="0"/>
    </xf>
    <xf numFmtId="0" fontId="85" fillId="27" borderId="76" xfId="58" applyFont="1" applyFill="1" applyBorder="1" applyAlignment="1" applyProtection="1">
      <alignment horizontal="center" vertical="center"/>
      <protection locked="0"/>
    </xf>
    <xf numFmtId="1" fontId="86" fillId="0" borderId="75" xfId="58" applyNumberFormat="1" applyFont="1" applyFill="1" applyBorder="1" applyAlignment="1">
      <alignment horizontal="center" vertical="center"/>
      <protection/>
    </xf>
    <xf numFmtId="1" fontId="86" fillId="0" borderId="81" xfId="61" applyNumberFormat="1" applyFont="1" applyFill="1" applyBorder="1" applyAlignment="1" applyProtection="1">
      <alignment horizontal="center"/>
      <protection locked="0"/>
    </xf>
    <xf numFmtId="14" fontId="87" fillId="0" borderId="80" xfId="58" applyNumberFormat="1" applyFont="1" applyBorder="1" applyAlignment="1">
      <alignment vertical="center"/>
      <protection/>
    </xf>
    <xf numFmtId="14" fontId="87" fillId="0" borderId="81" xfId="58" applyNumberFormat="1" applyFont="1" applyBorder="1" applyAlignment="1">
      <alignment horizontal="left" vertical="center"/>
      <protection/>
    </xf>
    <xf numFmtId="0" fontId="68" fillId="0" borderId="117" xfId="58" applyFont="1" applyFill="1" applyBorder="1" applyAlignment="1">
      <alignment horizontal="right" vertical="center"/>
      <protection/>
    </xf>
    <xf numFmtId="0" fontId="88" fillId="26" borderId="118" xfId="58" applyFont="1" applyFill="1" applyBorder="1" applyAlignment="1">
      <alignment vertical="center"/>
      <protection/>
    </xf>
    <xf numFmtId="0" fontId="70" fillId="26" borderId="119" xfId="58" applyFont="1" applyFill="1" applyBorder="1" applyAlignment="1">
      <alignment vertical="center"/>
      <protection/>
    </xf>
    <xf numFmtId="0" fontId="89" fillId="0" borderId="120" xfId="58" applyFont="1" applyFill="1" applyBorder="1" applyAlignment="1">
      <alignment horizontal="center" vertical="center"/>
      <protection/>
    </xf>
    <xf numFmtId="0" fontId="89" fillId="0" borderId="121" xfId="58" applyFont="1" applyFill="1" applyBorder="1" applyAlignment="1">
      <alignment horizontal="center" vertical="center"/>
      <protection/>
    </xf>
    <xf numFmtId="0" fontId="90" fillId="0" borderId="121" xfId="58" applyFont="1" applyFill="1" applyBorder="1" applyAlignment="1">
      <alignment horizontal="center" vertical="center"/>
      <protection/>
    </xf>
    <xf numFmtId="0" fontId="91" fillId="0" borderId="121" xfId="58" applyFont="1" applyFill="1" applyBorder="1" applyAlignment="1">
      <alignment horizontal="center" vertical="center"/>
      <protection/>
    </xf>
    <xf numFmtId="0" fontId="91" fillId="0" borderId="122" xfId="58" applyFont="1" applyFill="1" applyBorder="1" applyAlignment="1">
      <alignment horizontal="center" vertical="center"/>
      <protection/>
    </xf>
    <xf numFmtId="0" fontId="91" fillId="0" borderId="123" xfId="58" applyFont="1" applyFill="1" applyBorder="1" applyAlignment="1">
      <alignment horizontal="center" vertical="center"/>
      <protection/>
    </xf>
    <xf numFmtId="0" fontId="91" fillId="0" borderId="118" xfId="58" applyFont="1" applyFill="1" applyBorder="1" applyAlignment="1">
      <alignment horizontal="center" vertical="center"/>
      <protection/>
    </xf>
    <xf numFmtId="0" fontId="91" fillId="0" borderId="124" xfId="58" applyFont="1" applyFill="1" applyBorder="1" applyAlignment="1">
      <alignment horizontal="center" vertical="center"/>
      <protection/>
    </xf>
    <xf numFmtId="0" fontId="91" fillId="0" borderId="125" xfId="58" applyFont="1" applyFill="1" applyBorder="1" applyAlignment="1">
      <alignment horizontal="center" vertical="center"/>
      <protection/>
    </xf>
    <xf numFmtId="14" fontId="87" fillId="0" borderId="126" xfId="58" applyNumberFormat="1" applyFont="1" applyFill="1" applyBorder="1" applyAlignment="1">
      <alignment vertical="center"/>
      <protection/>
    </xf>
    <xf numFmtId="14" fontId="87" fillId="0" borderId="127" xfId="58" applyNumberFormat="1" applyFont="1" applyFill="1" applyBorder="1" applyAlignment="1">
      <alignment vertical="center"/>
      <protection/>
    </xf>
    <xf numFmtId="0" fontId="87" fillId="0" borderId="128" xfId="58" applyFont="1" applyFill="1" applyBorder="1" applyAlignment="1">
      <alignment horizontal="left" vertical="center"/>
      <protection/>
    </xf>
    <xf numFmtId="0" fontId="77" fillId="0" borderId="96" xfId="58" applyFont="1" applyFill="1" applyBorder="1" applyAlignment="1">
      <alignment horizontal="center" vertical="center"/>
      <protection/>
    </xf>
    <xf numFmtId="0" fontId="69" fillId="0" borderId="129" xfId="58" applyFont="1" applyFill="1" applyBorder="1" applyAlignment="1">
      <alignment horizontal="center" vertical="center"/>
      <protection/>
    </xf>
    <xf numFmtId="1" fontId="69" fillId="0" borderId="130" xfId="58" applyNumberFormat="1" applyFont="1" applyFill="1" applyBorder="1" applyAlignment="1">
      <alignment horizontal="center" vertical="center"/>
      <protection/>
    </xf>
    <xf numFmtId="1" fontId="69" fillId="0" borderId="99" xfId="58" applyNumberFormat="1" applyFont="1" applyFill="1" applyBorder="1" applyAlignment="1">
      <alignment horizontal="center" vertical="center"/>
      <protection/>
    </xf>
    <xf numFmtId="0" fontId="84" fillId="0" borderId="130" xfId="58" applyFont="1" applyFill="1" applyBorder="1" applyAlignment="1">
      <alignment horizontal="center" vertical="center"/>
      <protection/>
    </xf>
    <xf numFmtId="0" fontId="85" fillId="27" borderId="99" xfId="58" applyFont="1" applyFill="1" applyBorder="1" applyAlignment="1">
      <alignment horizontal="center" vertical="center"/>
      <protection/>
    </xf>
    <xf numFmtId="14" fontId="87" fillId="0" borderId="131" xfId="58" applyNumberFormat="1" applyFont="1" applyFill="1" applyBorder="1" applyAlignment="1">
      <alignment vertical="center"/>
      <protection/>
    </xf>
    <xf numFmtId="14" fontId="87" fillId="0" borderId="66" xfId="58" applyNumberFormat="1" applyFont="1" applyFill="1" applyBorder="1" applyAlignment="1">
      <alignment horizontal="left" vertical="center"/>
      <protection/>
    </xf>
    <xf numFmtId="14" fontId="87" fillId="27" borderId="31" xfId="58" applyNumberFormat="1" applyFont="1" applyFill="1" applyBorder="1" applyAlignment="1">
      <alignment vertical="center"/>
      <protection/>
    </xf>
    <xf numFmtId="0" fontId="69" fillId="4" borderId="93" xfId="58" applyFont="1" applyFill="1" applyBorder="1" applyAlignment="1">
      <alignment vertical="center"/>
      <protection/>
    </xf>
    <xf numFmtId="0" fontId="69" fillId="4" borderId="94" xfId="58" applyFont="1" applyFill="1" applyBorder="1" applyAlignment="1">
      <alignment vertical="center"/>
      <protection/>
    </xf>
    <xf numFmtId="14" fontId="87" fillId="0" borderId="65" xfId="58" applyNumberFormat="1" applyFont="1" applyFill="1" applyBorder="1" applyAlignment="1">
      <alignment horizontal="left" vertical="center"/>
      <protection/>
    </xf>
    <xf numFmtId="1" fontId="84" fillId="0" borderId="130" xfId="58" applyNumberFormat="1" applyFont="1" applyFill="1" applyBorder="1" applyAlignment="1">
      <alignment horizontal="center" vertical="center"/>
      <protection/>
    </xf>
    <xf numFmtId="0" fontId="69" fillId="0" borderId="132" xfId="58" applyFont="1" applyFill="1" applyBorder="1" applyAlignment="1">
      <alignment horizontal="center" vertical="center"/>
      <protection/>
    </xf>
    <xf numFmtId="1" fontId="69" fillId="0" borderId="31" xfId="58" applyNumberFormat="1" applyFont="1" applyFill="1" applyBorder="1" applyAlignment="1">
      <alignment horizontal="center" vertical="center"/>
      <protection/>
    </xf>
    <xf numFmtId="1" fontId="69" fillId="0" borderId="104" xfId="58" applyNumberFormat="1" applyFont="1" applyFill="1" applyBorder="1" applyAlignment="1">
      <alignment horizontal="center" vertical="center"/>
      <protection/>
    </xf>
    <xf numFmtId="1" fontId="84" fillId="0" borderId="31" xfId="58" applyNumberFormat="1" applyFont="1" applyFill="1" applyBorder="1" applyAlignment="1">
      <alignment horizontal="center" vertical="center"/>
      <protection/>
    </xf>
    <xf numFmtId="0" fontId="69" fillId="0" borderId="31" xfId="58" applyFont="1" applyFill="1" applyBorder="1" applyAlignment="1">
      <alignment horizontal="center" vertical="center"/>
      <protection/>
    </xf>
    <xf numFmtId="215" fontId="87" fillId="0" borderId="65" xfId="58" applyNumberFormat="1" applyFont="1" applyFill="1" applyBorder="1" applyAlignment="1">
      <alignment horizontal="left" vertical="center"/>
      <protection/>
    </xf>
    <xf numFmtId="0" fontId="69" fillId="0" borderId="102" xfId="0" applyNumberFormat="1" applyFont="1" applyFill="1" applyBorder="1" applyAlignment="1">
      <alignment vertical="center"/>
    </xf>
    <xf numFmtId="0" fontId="69" fillId="0" borderId="39" xfId="0" applyNumberFormat="1" applyFont="1" applyFill="1" applyBorder="1" applyAlignment="1">
      <alignment vertical="center"/>
    </xf>
    <xf numFmtId="0" fontId="77" fillId="0" borderId="97" xfId="0" applyFont="1" applyFill="1" applyBorder="1" applyAlignment="1">
      <alignment horizontal="left" vertical="center"/>
    </xf>
    <xf numFmtId="0" fontId="69" fillId="0" borderId="132" xfId="0" applyFont="1" applyFill="1" applyBorder="1" applyAlignment="1">
      <alignment horizontal="center" vertical="center"/>
    </xf>
    <xf numFmtId="1" fontId="84" fillId="0" borderId="31" xfId="0" applyNumberFormat="1" applyFont="1" applyFill="1" applyBorder="1" applyAlignment="1">
      <alignment horizontal="center" vertical="center"/>
    </xf>
    <xf numFmtId="0" fontId="85" fillId="0" borderId="104" xfId="0" applyFont="1" applyFill="1" applyBorder="1" applyAlignment="1">
      <alignment horizontal="center" vertical="center"/>
    </xf>
    <xf numFmtId="14" fontId="87" fillId="0" borderId="39" xfId="58" applyNumberFormat="1" applyFont="1" applyFill="1" applyBorder="1" applyAlignment="1">
      <alignment vertical="center"/>
      <protection/>
    </xf>
    <xf numFmtId="14" fontId="87" fillId="0" borderId="40" xfId="58" applyNumberFormat="1" applyFont="1" applyFill="1" applyBorder="1" applyAlignment="1">
      <alignment vertical="center"/>
      <protection/>
    </xf>
    <xf numFmtId="0" fontId="69" fillId="4" borderId="102" xfId="0" applyNumberFormat="1" applyFont="1" applyFill="1" applyBorder="1" applyAlignment="1">
      <alignment vertical="center"/>
    </xf>
    <xf numFmtId="0" fontId="69" fillId="4" borderId="39" xfId="0" applyNumberFormat="1" applyFont="1" applyFill="1" applyBorder="1" applyAlignment="1">
      <alignment vertical="center"/>
    </xf>
    <xf numFmtId="1" fontId="84" fillId="0" borderId="31" xfId="58" applyNumberFormat="1" applyFont="1" applyFill="1" applyBorder="1" applyAlignment="1" applyProtection="1">
      <alignment horizontal="center" vertical="center"/>
      <protection locked="0"/>
    </xf>
    <xf numFmtId="0" fontId="83" fillId="0" borderId="116" xfId="0" applyNumberFormat="1" applyFont="1" applyFill="1" applyBorder="1" applyAlignment="1">
      <alignment horizontal="center" vertical="center"/>
    </xf>
    <xf numFmtId="0" fontId="77" fillId="0" borderId="116" xfId="0" applyNumberFormat="1" applyFont="1" applyFill="1" applyBorder="1" applyAlignment="1">
      <alignment horizontal="center" vertical="center"/>
    </xf>
    <xf numFmtId="0" fontId="69" fillId="0" borderId="133" xfId="58" applyFont="1" applyFill="1" applyBorder="1" applyAlignment="1">
      <alignment horizontal="center" vertical="center"/>
      <protection/>
    </xf>
    <xf numFmtId="0" fontId="69" fillId="0" borderId="80" xfId="58" applyFont="1" applyFill="1" applyBorder="1" applyAlignment="1">
      <alignment horizontal="center" vertical="center"/>
      <protection/>
    </xf>
    <xf numFmtId="0" fontId="85" fillId="0" borderId="76" xfId="58" applyFont="1" applyFill="1" applyBorder="1" applyAlignment="1" applyProtection="1">
      <alignment horizontal="center" vertical="center"/>
      <protection locked="0"/>
    </xf>
    <xf numFmtId="1" fontId="86" fillId="0" borderId="134" xfId="61" applyNumberFormat="1" applyFont="1" applyFill="1" applyBorder="1" applyAlignment="1" applyProtection="1">
      <alignment horizontal="center"/>
      <protection locked="0"/>
    </xf>
    <xf numFmtId="14" fontId="87" fillId="0" borderId="79" xfId="58" applyNumberFormat="1" applyFont="1" applyFill="1" applyBorder="1" applyAlignment="1">
      <alignment vertical="center"/>
      <protection/>
    </xf>
    <xf numFmtId="0" fontId="88" fillId="26" borderId="119" xfId="58" applyFont="1" applyFill="1" applyBorder="1" applyAlignment="1">
      <alignment vertical="center"/>
      <protection/>
    </xf>
    <xf numFmtId="0" fontId="93" fillId="0" borderId="120" xfId="58" applyFont="1" applyFill="1" applyBorder="1" applyAlignment="1">
      <alignment horizontal="center" vertical="center"/>
      <protection/>
    </xf>
    <xf numFmtId="0" fontId="91" fillId="0" borderId="135" xfId="58" applyFont="1" applyFill="1" applyBorder="1" applyAlignment="1">
      <alignment horizontal="center" vertical="center"/>
      <protection/>
    </xf>
    <xf numFmtId="0" fontId="91" fillId="0" borderId="136" xfId="58" applyFont="1" applyFill="1" applyBorder="1" applyAlignment="1">
      <alignment horizontal="center" vertical="center"/>
      <protection/>
    </xf>
    <xf numFmtId="0" fontId="83" fillId="0" borderId="57" xfId="58" applyFont="1" applyFill="1" applyBorder="1" applyAlignment="1">
      <alignment horizontal="center" vertical="center"/>
      <protection/>
    </xf>
    <xf numFmtId="0" fontId="83" fillId="0" borderId="58" xfId="58" applyFont="1" applyFill="1" applyBorder="1" applyAlignment="1">
      <alignment horizontal="center" vertical="center"/>
      <protection/>
    </xf>
    <xf numFmtId="0" fontId="77" fillId="0" borderId="58" xfId="58" applyFont="1" applyFill="1" applyBorder="1" applyAlignment="1">
      <alignment horizontal="center" vertical="center"/>
      <protection/>
    </xf>
    <xf numFmtId="0" fontId="69" fillId="0" borderId="130" xfId="58" applyFont="1" applyFill="1" applyBorder="1" applyAlignment="1">
      <alignment horizontal="center" vertical="center"/>
      <protection/>
    </xf>
    <xf numFmtId="0" fontId="69" fillId="0" borderId="99" xfId="58" applyFont="1" applyFill="1" applyBorder="1" applyAlignment="1">
      <alignment horizontal="center" vertical="center"/>
      <protection/>
    </xf>
    <xf numFmtId="1" fontId="95" fillId="0" borderId="51" xfId="58" applyNumberFormat="1" applyFont="1" applyFill="1" applyBorder="1" applyAlignment="1">
      <alignment horizontal="center" vertical="center"/>
      <protection/>
    </xf>
    <xf numFmtId="14" fontId="87" fillId="0" borderId="137" xfId="58" applyNumberFormat="1" applyFont="1" applyFill="1" applyBorder="1" applyAlignment="1">
      <alignment vertical="center"/>
      <protection/>
    </xf>
    <xf numFmtId="0" fontId="68" fillId="0" borderId="138" xfId="58" applyFont="1" applyFill="1" applyBorder="1" applyAlignment="1">
      <alignment horizontal="right" vertical="center"/>
      <protection/>
    </xf>
    <xf numFmtId="0" fontId="69" fillId="0" borderId="132" xfId="63" applyFont="1" applyFill="1" applyBorder="1" applyAlignment="1">
      <alignment horizontal="center" vertical="center"/>
      <protection/>
    </xf>
    <xf numFmtId="0" fontId="87" fillId="0" borderId="66" xfId="58" applyFont="1" applyBorder="1" applyAlignment="1">
      <alignment horizontal="center" vertical="center"/>
      <protection/>
    </xf>
    <xf numFmtId="20" fontId="87" fillId="0" borderId="66" xfId="58" applyNumberFormat="1" applyFont="1" applyBorder="1" applyAlignment="1">
      <alignment vertical="center"/>
      <protection/>
    </xf>
    <xf numFmtId="0" fontId="69" fillId="0" borderId="66" xfId="58" applyFont="1" applyFill="1" applyBorder="1" applyAlignment="1">
      <alignment vertical="center"/>
      <protection/>
    </xf>
    <xf numFmtId="0" fontId="69" fillId="0" borderId="102" xfId="0" applyNumberFormat="1" applyFont="1" applyFill="1" applyBorder="1" applyAlignment="1">
      <alignment vertical="top"/>
    </xf>
    <xf numFmtId="0" fontId="69" fillId="0" borderId="40" xfId="0" applyNumberFormat="1" applyFont="1" applyFill="1" applyBorder="1" applyAlignment="1">
      <alignment vertical="top"/>
    </xf>
    <xf numFmtId="14" fontId="87" fillId="0" borderId="139" xfId="58" applyNumberFormat="1" applyFont="1" applyFill="1" applyBorder="1" applyAlignment="1">
      <alignment vertical="center"/>
      <protection/>
    </xf>
    <xf numFmtId="0" fontId="69" fillId="0" borderId="107" xfId="0" applyNumberFormat="1" applyFont="1" applyFill="1" applyBorder="1" applyAlignment="1">
      <alignment vertical="top"/>
    </xf>
    <xf numFmtId="0" fontId="69" fillId="0" borderId="108" xfId="0" applyNumberFormat="1" applyFont="1" applyFill="1" applyBorder="1" applyAlignment="1">
      <alignment vertical="top"/>
    </xf>
    <xf numFmtId="0" fontId="69" fillId="0" borderId="140" xfId="58" applyFont="1" applyFill="1" applyBorder="1" applyAlignment="1">
      <alignment horizontal="center" vertical="center"/>
      <protection/>
    </xf>
    <xf numFmtId="0" fontId="69" fillId="0" borderId="111" xfId="58" applyFont="1" applyFill="1" applyBorder="1" applyAlignment="1">
      <alignment horizontal="center" vertical="center"/>
      <protection/>
    </xf>
    <xf numFmtId="0" fontId="69" fillId="0" borderId="112" xfId="58" applyFont="1" applyFill="1" applyBorder="1" applyAlignment="1">
      <alignment horizontal="center" vertical="center"/>
      <protection/>
    </xf>
    <xf numFmtId="0" fontId="85" fillId="0" borderId="112" xfId="58" applyFont="1" applyFill="1" applyBorder="1" applyAlignment="1" applyProtection="1">
      <alignment horizontal="center" vertical="center"/>
      <protection locked="0"/>
    </xf>
    <xf numFmtId="14" fontId="87" fillId="0" borderId="108" xfId="58" applyNumberFormat="1" applyFont="1" applyFill="1" applyBorder="1" applyAlignment="1">
      <alignment vertical="center"/>
      <protection/>
    </xf>
    <xf numFmtId="14" fontId="87" fillId="0" borderId="141" xfId="58" applyNumberFormat="1" applyFont="1" applyFill="1" applyBorder="1" applyAlignment="1">
      <alignment vertical="center"/>
      <protection/>
    </xf>
    <xf numFmtId="14" fontId="87" fillId="0" borderId="38" xfId="58" applyNumberFormat="1" applyFont="1" applyFill="1" applyBorder="1" applyAlignment="1">
      <alignment vertical="center"/>
      <protection/>
    </xf>
    <xf numFmtId="14" fontId="87" fillId="0" borderId="142" xfId="58" applyNumberFormat="1" applyFont="1" applyFill="1" applyBorder="1" applyAlignment="1">
      <alignment vertical="center"/>
      <protection/>
    </xf>
    <xf numFmtId="0" fontId="96" fillId="0" borderId="117" xfId="58" applyFont="1" applyFill="1" applyBorder="1" applyAlignment="1">
      <alignment vertical="center"/>
      <protection/>
    </xf>
    <xf numFmtId="0" fontId="93" fillId="0" borderId="121" xfId="58" applyFont="1" applyFill="1" applyBorder="1" applyAlignment="1">
      <alignment horizontal="center" vertical="center"/>
      <protection/>
    </xf>
    <xf numFmtId="0" fontId="94" fillId="0" borderId="121" xfId="58" applyFont="1" applyFill="1" applyBorder="1" applyAlignment="1">
      <alignment horizontal="center" vertical="center"/>
      <protection/>
    </xf>
    <xf numFmtId="0" fontId="91" fillId="0" borderId="143" xfId="58" applyFont="1" applyFill="1" applyBorder="1" applyAlignment="1">
      <alignment horizontal="center" vertical="center"/>
      <protection/>
    </xf>
    <xf numFmtId="0" fontId="91" fillId="0" borderId="144" xfId="58" applyFont="1" applyFill="1" applyBorder="1" applyAlignment="1">
      <alignment horizontal="center" vertical="center"/>
      <protection/>
    </xf>
    <xf numFmtId="0" fontId="91" fillId="0" borderId="145" xfId="58" applyFont="1" applyFill="1" applyBorder="1" applyAlignment="1">
      <alignment horizontal="center" vertical="center"/>
      <protection/>
    </xf>
    <xf numFmtId="0" fontId="91" fillId="0" borderId="146" xfId="58" applyFont="1" applyFill="1" applyBorder="1" applyAlignment="1">
      <alignment horizontal="center" vertical="center"/>
      <protection/>
    </xf>
    <xf numFmtId="0" fontId="91" fillId="0" borderId="147" xfId="58" applyFont="1" applyFill="1" applyBorder="1" applyAlignment="1">
      <alignment horizontal="center" vertical="center"/>
      <protection/>
    </xf>
    <xf numFmtId="14" fontId="97" fillId="0" borderId="126" xfId="58" applyNumberFormat="1" applyFont="1" applyFill="1" applyBorder="1" applyAlignment="1">
      <alignment vertical="center"/>
      <protection/>
    </xf>
    <xf numFmtId="14" fontId="97" fillId="0" borderId="127" xfId="58" applyNumberFormat="1" applyFont="1" applyFill="1" applyBorder="1" applyAlignment="1">
      <alignment vertical="center"/>
      <protection/>
    </xf>
    <xf numFmtId="0" fontId="82" fillId="0" borderId="128" xfId="58" applyFont="1" applyFill="1" applyBorder="1" applyAlignment="1">
      <alignment horizontal="left" vertical="center"/>
      <protection/>
    </xf>
    <xf numFmtId="0" fontId="68" fillId="0" borderId="92" xfId="58" applyFont="1" applyFill="1" applyBorder="1" applyAlignment="1">
      <alignment vertical="center"/>
      <protection/>
    </xf>
    <xf numFmtId="0" fontId="69" fillId="0" borderId="148" xfId="58" applyFont="1" applyFill="1" applyBorder="1" applyAlignment="1">
      <alignment vertical="center"/>
      <protection/>
    </xf>
    <xf numFmtId="0" fontId="69" fillId="0" borderId="149" xfId="58" applyFont="1" applyFill="1" applyBorder="1" applyAlignment="1">
      <alignment vertical="center"/>
      <protection/>
    </xf>
    <xf numFmtId="1" fontId="84" fillId="0" borderId="130" xfId="58" applyNumberFormat="1" applyFont="1" applyFill="1" applyBorder="1" applyAlignment="1" applyProtection="1">
      <alignment horizontal="center" vertical="center"/>
      <protection locked="0"/>
    </xf>
    <xf numFmtId="0" fontId="85" fillId="0" borderId="99" xfId="58" applyFont="1" applyFill="1" applyBorder="1" applyAlignment="1" applyProtection="1">
      <alignment horizontal="center" vertical="center"/>
      <protection locked="0"/>
    </xf>
    <xf numFmtId="14" fontId="87" fillId="0" borderId="137" xfId="58" applyNumberFormat="1" applyFont="1" applyBorder="1" applyAlignment="1">
      <alignment vertical="center"/>
      <protection/>
    </xf>
    <xf numFmtId="14" fontId="87" fillId="0" borderId="131" xfId="58" applyNumberFormat="1" applyFont="1" applyBorder="1" applyAlignment="1">
      <alignment vertical="center"/>
      <protection/>
    </xf>
    <xf numFmtId="14" fontId="87" fillId="0" borderId="100" xfId="58" applyNumberFormat="1" applyFont="1" applyFill="1" applyBorder="1" applyAlignment="1">
      <alignment horizontal="left" vertical="center"/>
      <protection/>
    </xf>
    <xf numFmtId="0" fontId="68" fillId="0" borderId="150" xfId="58" applyFont="1" applyFill="1" applyBorder="1" applyAlignment="1">
      <alignment vertical="center"/>
      <protection/>
    </xf>
    <xf numFmtId="0" fontId="69" fillId="0" borderId="142" xfId="58" applyFont="1" applyFill="1" applyBorder="1" applyAlignment="1">
      <alignment vertical="center"/>
      <protection/>
    </xf>
    <xf numFmtId="1" fontId="98" fillId="0" borderId="81" xfId="61" applyNumberFormat="1" applyFont="1" applyFill="1" applyBorder="1" applyAlignment="1" applyProtection="1">
      <alignment horizontal="center"/>
      <protection locked="0"/>
    </xf>
    <xf numFmtId="0" fontId="68" fillId="0" borderId="117" xfId="58" applyFont="1" applyFill="1" applyBorder="1" applyAlignment="1">
      <alignment vertical="center"/>
      <protection/>
    </xf>
    <xf numFmtId="0" fontId="91" fillId="0" borderId="151" xfId="58" applyFont="1" applyFill="1" applyBorder="1" applyAlignment="1">
      <alignment horizontal="center" vertical="center"/>
      <protection/>
    </xf>
    <xf numFmtId="1" fontId="91" fillId="0" borderId="118" xfId="58" applyNumberFormat="1" applyFont="1" applyFill="1" applyBorder="1" applyAlignment="1">
      <alignment horizontal="center" vertical="center"/>
      <protection/>
    </xf>
    <xf numFmtId="0" fontId="85" fillId="27" borderId="99" xfId="58" applyFont="1" applyFill="1" applyBorder="1" applyAlignment="1" applyProtection="1">
      <alignment horizontal="center" vertical="center"/>
      <protection locked="0"/>
    </xf>
    <xf numFmtId="0" fontId="69" fillId="0" borderId="39" xfId="58" applyFont="1" applyFill="1" applyBorder="1" applyAlignment="1">
      <alignment horizontal="center" vertical="center"/>
      <protection/>
    </xf>
    <xf numFmtId="0" fontId="82" fillId="0" borderId="66" xfId="58" applyFont="1" applyFill="1" applyBorder="1" applyAlignment="1">
      <alignment horizontal="left" vertical="center"/>
      <protection/>
    </xf>
    <xf numFmtId="0" fontId="69" fillId="27" borderId="102" xfId="0" applyNumberFormat="1" applyFont="1" applyFill="1" applyBorder="1" applyAlignment="1">
      <alignment vertical="center"/>
    </xf>
    <xf numFmtId="1" fontId="84" fillId="0" borderId="31" xfId="63" applyNumberFormat="1" applyFont="1" applyFill="1" applyBorder="1" applyAlignment="1">
      <alignment horizontal="center" vertical="center"/>
      <protection/>
    </xf>
    <xf numFmtId="14" fontId="82" fillId="0" borderId="66" xfId="58" applyNumberFormat="1" applyFont="1" applyFill="1" applyBorder="1" applyAlignment="1">
      <alignment horizontal="left" vertical="center"/>
      <protection/>
    </xf>
    <xf numFmtId="0" fontId="69" fillId="0" borderId="107" xfId="58" applyFont="1" applyFill="1" applyBorder="1" applyAlignment="1">
      <alignment vertical="center"/>
      <protection/>
    </xf>
    <xf numFmtId="0" fontId="69" fillId="0" borderId="152" xfId="58" applyFont="1" applyFill="1" applyBorder="1" applyAlignment="1">
      <alignment vertical="center"/>
      <protection/>
    </xf>
    <xf numFmtId="0" fontId="83" fillId="0" borderId="111" xfId="58" applyFont="1" applyFill="1" applyBorder="1" applyAlignment="1">
      <alignment horizontal="center" vertical="center"/>
      <protection/>
    </xf>
    <xf numFmtId="0" fontId="83" fillId="0" borderId="110" xfId="58" applyFont="1" applyFill="1" applyBorder="1" applyAlignment="1">
      <alignment horizontal="center" vertical="center"/>
      <protection/>
    </xf>
    <xf numFmtId="14" fontId="82" fillId="0" borderId="64" xfId="58" applyNumberFormat="1" applyFont="1" applyFill="1" applyBorder="1" applyAlignment="1">
      <alignment horizontal="left" vertical="center"/>
      <protection/>
    </xf>
    <xf numFmtId="0" fontId="83" fillId="0" borderId="80" xfId="58" applyFont="1" applyFill="1" applyBorder="1" applyAlignment="1">
      <alignment horizontal="center" vertical="center"/>
      <protection/>
    </xf>
    <xf numFmtId="20" fontId="87" fillId="0" borderId="80" xfId="58" applyNumberFormat="1" applyFont="1" applyBorder="1" applyAlignment="1">
      <alignment vertical="center"/>
      <protection/>
    </xf>
    <xf numFmtId="14" fontId="82" fillId="0" borderId="81" xfId="58" applyNumberFormat="1" applyFont="1" applyFill="1" applyBorder="1" applyAlignment="1">
      <alignment horizontal="left" vertical="center"/>
      <protection/>
    </xf>
    <xf numFmtId="0" fontId="96" fillId="0" borderId="153" xfId="58" applyFont="1" applyFill="1" applyBorder="1" applyAlignment="1">
      <alignment vertical="center"/>
      <protection/>
    </xf>
    <xf numFmtId="0" fontId="88" fillId="26" borderId="143" xfId="58" applyFont="1" applyFill="1" applyBorder="1" applyAlignment="1">
      <alignment vertical="center"/>
      <protection/>
    </xf>
    <xf numFmtId="0" fontId="88" fillId="26" borderId="144" xfId="58" applyFont="1" applyFill="1" applyBorder="1" applyAlignment="1">
      <alignment vertical="center"/>
      <protection/>
    </xf>
    <xf numFmtId="0" fontId="93" fillId="0" borderId="154" xfId="58" applyFont="1" applyFill="1" applyBorder="1" applyAlignment="1">
      <alignment horizontal="center" vertical="center"/>
      <protection/>
    </xf>
    <xf numFmtId="0" fontId="93" fillId="0" borderId="136" xfId="58" applyFont="1" applyFill="1" applyBorder="1" applyAlignment="1">
      <alignment horizontal="center" vertical="center"/>
      <protection/>
    </xf>
    <xf numFmtId="0" fontId="94" fillId="0" borderId="136" xfId="58" applyFont="1" applyFill="1" applyBorder="1" applyAlignment="1">
      <alignment horizontal="center" vertical="center"/>
      <protection/>
    </xf>
    <xf numFmtId="0" fontId="91" fillId="0" borderId="127" xfId="58" applyFont="1" applyFill="1" applyBorder="1" applyAlignment="1">
      <alignment horizontal="center" vertical="center"/>
      <protection/>
    </xf>
    <xf numFmtId="14" fontId="97" fillId="0" borderId="143" xfId="58" applyNumberFormat="1" applyFont="1" applyFill="1" applyBorder="1" applyAlignment="1">
      <alignment vertical="center"/>
      <protection/>
    </xf>
    <xf numFmtId="0" fontId="69" fillId="25" borderId="132" xfId="58" applyFont="1" applyFill="1" applyBorder="1" applyAlignment="1">
      <alignment horizontal="center" vertical="center"/>
      <protection/>
    </xf>
    <xf numFmtId="0" fontId="69" fillId="25" borderId="31" xfId="58" applyFont="1" applyFill="1" applyBorder="1" applyAlignment="1">
      <alignment horizontal="center" vertical="center"/>
      <protection/>
    </xf>
    <xf numFmtId="1" fontId="84" fillId="25" borderId="31" xfId="58" applyNumberFormat="1" applyFont="1" applyFill="1" applyBorder="1" applyAlignment="1" applyProtection="1">
      <alignment horizontal="center" vertical="center"/>
      <protection locked="0"/>
    </xf>
    <xf numFmtId="0" fontId="87" fillId="25" borderId="66" xfId="58" applyFont="1" applyFill="1" applyBorder="1" applyAlignment="1">
      <alignment horizontal="left" vertical="center"/>
      <protection/>
    </xf>
    <xf numFmtId="0" fontId="68" fillId="2" borderId="101" xfId="58" applyFont="1" applyFill="1" applyBorder="1" applyAlignment="1">
      <alignment horizontal="right" vertical="center"/>
      <protection/>
    </xf>
    <xf numFmtId="0" fontId="69" fillId="2" borderId="39" xfId="58" applyFont="1" applyFill="1" applyBorder="1" applyAlignment="1">
      <alignment vertical="center"/>
      <protection/>
    </xf>
    <xf numFmtId="0" fontId="83" fillId="2" borderId="106" xfId="58" applyFont="1" applyFill="1" applyBorder="1" applyAlignment="1">
      <alignment horizontal="center" vertical="center"/>
      <protection/>
    </xf>
    <xf numFmtId="0" fontId="83" fillId="2" borderId="97" xfId="58" applyFont="1" applyFill="1" applyBorder="1" applyAlignment="1">
      <alignment horizontal="center" vertical="center"/>
      <protection/>
    </xf>
    <xf numFmtId="0" fontId="77" fillId="2" borderId="97" xfId="58" applyFont="1" applyFill="1" applyBorder="1" applyAlignment="1">
      <alignment horizontal="center" vertical="center"/>
      <protection/>
    </xf>
    <xf numFmtId="0" fontId="69" fillId="2" borderId="97" xfId="58" applyFont="1" applyFill="1" applyBorder="1" applyAlignment="1">
      <alignment horizontal="center" vertical="center"/>
      <protection/>
    </xf>
    <xf numFmtId="0" fontId="69" fillId="2" borderId="132" xfId="58" applyFont="1" applyFill="1" applyBorder="1" applyAlignment="1">
      <alignment horizontal="center" vertical="center"/>
      <protection/>
    </xf>
    <xf numFmtId="0" fontId="69" fillId="2" borderId="31" xfId="58" applyFont="1" applyFill="1" applyBorder="1" applyAlignment="1">
      <alignment horizontal="center" vertical="center"/>
      <protection/>
    </xf>
    <xf numFmtId="0" fontId="69" fillId="2" borderId="104" xfId="58" applyFont="1" applyFill="1" applyBorder="1" applyAlignment="1">
      <alignment horizontal="center" vertical="center"/>
      <protection/>
    </xf>
    <xf numFmtId="1" fontId="84" fillId="2" borderId="31" xfId="58" applyNumberFormat="1" applyFont="1" applyFill="1" applyBorder="1" applyAlignment="1" applyProtection="1">
      <alignment horizontal="center" vertical="center"/>
      <protection locked="0"/>
    </xf>
    <xf numFmtId="0" fontId="85" fillId="2" borderId="104" xfId="58" applyFont="1" applyFill="1" applyBorder="1" applyAlignment="1" applyProtection="1">
      <alignment horizontal="center" vertical="center"/>
      <protection locked="0"/>
    </xf>
    <xf numFmtId="1" fontId="86" fillId="2" borderId="105" xfId="58" applyNumberFormat="1" applyFont="1" applyFill="1" applyBorder="1" applyAlignment="1">
      <alignment horizontal="center" vertical="center"/>
      <protection/>
    </xf>
    <xf numFmtId="1" fontId="86" fillId="2" borderId="100" xfId="61" applyNumberFormat="1" applyFont="1" applyFill="1" applyBorder="1" applyAlignment="1" applyProtection="1">
      <alignment horizontal="center"/>
      <protection locked="0"/>
    </xf>
    <xf numFmtId="14" fontId="87" fillId="2" borderId="65" xfId="58" applyNumberFormat="1" applyFont="1" applyFill="1" applyBorder="1" applyAlignment="1">
      <alignment vertical="center"/>
      <protection/>
    </xf>
    <xf numFmtId="14" fontId="87" fillId="2" borderId="39" xfId="58" applyNumberFormat="1" applyFont="1" applyFill="1" applyBorder="1" applyAlignment="1">
      <alignment vertical="center"/>
      <protection/>
    </xf>
    <xf numFmtId="14" fontId="87" fillId="2" borderId="40" xfId="58" applyNumberFormat="1" applyFont="1" applyFill="1" applyBorder="1" applyAlignment="1">
      <alignment vertical="center"/>
      <protection/>
    </xf>
    <xf numFmtId="1" fontId="87" fillId="0" borderId="65" xfId="58" applyNumberFormat="1" applyFont="1" applyBorder="1" applyAlignment="1">
      <alignment horizontal="left" vertical="center"/>
      <protection/>
    </xf>
    <xf numFmtId="16" fontId="87" fillId="0" borderId="66" xfId="58" applyNumberFormat="1" applyFont="1" applyBorder="1" applyAlignment="1">
      <alignment horizontal="left" vertical="center"/>
      <protection/>
    </xf>
    <xf numFmtId="0" fontId="69" fillId="25" borderId="132" xfId="63" applyFont="1" applyFill="1" applyBorder="1" applyAlignment="1">
      <alignment horizontal="center" vertical="center"/>
      <protection/>
    </xf>
    <xf numFmtId="14" fontId="87" fillId="25" borderId="39" xfId="58" applyNumberFormat="1" applyFont="1" applyFill="1" applyBorder="1" applyAlignment="1">
      <alignment vertical="center"/>
      <protection/>
    </xf>
    <xf numFmtId="14" fontId="87" fillId="25" borderId="40" xfId="58" applyNumberFormat="1" applyFont="1" applyFill="1" applyBorder="1" applyAlignment="1">
      <alignment vertical="center"/>
      <protection/>
    </xf>
    <xf numFmtId="0" fontId="68" fillId="27" borderId="101" xfId="58" applyFont="1" applyFill="1" applyBorder="1" applyAlignment="1">
      <alignment vertical="center"/>
      <protection/>
    </xf>
    <xf numFmtId="0" fontId="69" fillId="27" borderId="132" xfId="58" applyFont="1" applyFill="1" applyBorder="1" applyAlignment="1">
      <alignment horizontal="center" vertical="center"/>
      <protection/>
    </xf>
    <xf numFmtId="0" fontId="69" fillId="27" borderId="31" xfId="58" applyFont="1" applyFill="1" applyBorder="1" applyAlignment="1">
      <alignment horizontal="center" vertical="center"/>
      <protection/>
    </xf>
    <xf numFmtId="1" fontId="84" fillId="27" borderId="31" xfId="58" applyNumberFormat="1" applyFont="1" applyFill="1" applyBorder="1" applyAlignment="1" applyProtection="1">
      <alignment horizontal="center" vertical="center"/>
      <protection locked="0"/>
    </xf>
    <xf numFmtId="14" fontId="87" fillId="27" borderId="39" xfId="58" applyNumberFormat="1" applyFont="1" applyFill="1" applyBorder="1" applyAlignment="1">
      <alignment vertical="center"/>
      <protection/>
    </xf>
    <xf numFmtId="0" fontId="87" fillId="27" borderId="66" xfId="58" applyFont="1" applyFill="1" applyBorder="1" applyAlignment="1">
      <alignment horizontal="left" vertical="center"/>
      <protection/>
    </xf>
    <xf numFmtId="0" fontId="68" fillId="6" borderId="101" xfId="58" applyFont="1" applyFill="1" applyBorder="1" applyAlignment="1">
      <alignment vertical="center"/>
      <protection/>
    </xf>
    <xf numFmtId="0" fontId="69" fillId="6" borderId="107" xfId="58" applyFont="1" applyFill="1" applyBorder="1" applyAlignment="1">
      <alignment vertical="center"/>
      <protection/>
    </xf>
    <xf numFmtId="0" fontId="69" fillId="6" borderId="108" xfId="58" applyFont="1" applyFill="1" applyBorder="1" applyAlignment="1">
      <alignment vertical="center"/>
      <protection/>
    </xf>
    <xf numFmtId="0" fontId="83" fillId="6" borderId="109" xfId="58" applyFont="1" applyFill="1" applyBorder="1" applyAlignment="1">
      <alignment horizontal="center" vertical="center"/>
      <protection/>
    </xf>
    <xf numFmtId="0" fontId="83" fillId="6" borderId="110" xfId="58" applyFont="1" applyFill="1" applyBorder="1" applyAlignment="1">
      <alignment horizontal="center" vertical="center"/>
      <protection/>
    </xf>
    <xf numFmtId="0" fontId="77" fillId="6" borderId="110" xfId="58" applyFont="1" applyFill="1" applyBorder="1" applyAlignment="1">
      <alignment horizontal="center" vertical="center"/>
      <protection/>
    </xf>
    <xf numFmtId="0" fontId="69" fillId="6" borderId="110" xfId="58" applyFont="1" applyFill="1" applyBorder="1" applyAlignment="1">
      <alignment horizontal="center" vertical="center"/>
      <protection/>
    </xf>
    <xf numFmtId="0" fontId="69" fillId="6" borderId="140" xfId="58" applyFont="1" applyFill="1" applyBorder="1" applyAlignment="1">
      <alignment horizontal="center" vertical="center"/>
      <protection/>
    </xf>
    <xf numFmtId="0" fontId="69" fillId="6" borderId="111" xfId="58" applyFont="1" applyFill="1" applyBorder="1" applyAlignment="1">
      <alignment horizontal="center" vertical="center"/>
      <protection/>
    </xf>
    <xf numFmtId="0" fontId="69" fillId="6" borderId="112" xfId="58" applyFont="1" applyFill="1" applyBorder="1" applyAlignment="1">
      <alignment horizontal="center" vertical="center"/>
      <protection/>
    </xf>
    <xf numFmtId="1" fontId="84" fillId="6" borderId="111" xfId="58" applyNumberFormat="1" applyFont="1" applyFill="1" applyBorder="1" applyAlignment="1" applyProtection="1">
      <alignment horizontal="center" vertical="center"/>
      <protection locked="0"/>
    </xf>
    <xf numFmtId="0" fontId="85" fillId="6" borderId="112" xfId="58" applyFont="1" applyFill="1" applyBorder="1" applyAlignment="1" applyProtection="1">
      <alignment horizontal="center" vertical="center"/>
      <protection locked="0"/>
    </xf>
    <xf numFmtId="1" fontId="86" fillId="6" borderId="113" xfId="58" applyNumberFormat="1" applyFont="1" applyFill="1" applyBorder="1" applyAlignment="1">
      <alignment horizontal="center" vertical="center"/>
      <protection/>
    </xf>
    <xf numFmtId="1" fontId="86" fillId="6" borderId="134" xfId="61" applyNumberFormat="1" applyFont="1" applyFill="1" applyBorder="1" applyAlignment="1" applyProtection="1">
      <alignment horizontal="center"/>
      <protection locked="0"/>
    </xf>
    <xf numFmtId="0" fontId="96" fillId="0" borderId="155" xfId="58" applyFont="1" applyFill="1" applyBorder="1" applyAlignment="1">
      <alignment vertical="center"/>
      <protection/>
    </xf>
    <xf numFmtId="0" fontId="88" fillId="26" borderId="156" xfId="58" applyFont="1" applyFill="1" applyBorder="1" applyAlignment="1">
      <alignment vertical="center"/>
      <protection/>
    </xf>
    <xf numFmtId="0" fontId="88" fillId="26" borderId="157" xfId="58" applyFont="1" applyFill="1" applyBorder="1" applyAlignment="1">
      <alignment vertical="center"/>
      <protection/>
    </xf>
    <xf numFmtId="0" fontId="93" fillId="0" borderId="157" xfId="58" applyFont="1" applyFill="1" applyBorder="1" applyAlignment="1">
      <alignment horizontal="center" vertical="center"/>
      <protection/>
    </xf>
    <xf numFmtId="0" fontId="94" fillId="0" borderId="157" xfId="58" applyFont="1" applyFill="1" applyBorder="1" applyAlignment="1">
      <alignment horizontal="center" vertical="center"/>
      <protection/>
    </xf>
    <xf numFmtId="0" fontId="91" fillId="0" borderId="157" xfId="58" applyFont="1" applyFill="1" applyBorder="1" applyAlignment="1">
      <alignment horizontal="center" vertical="center"/>
      <protection/>
    </xf>
    <xf numFmtId="0" fontId="91" fillId="0" borderId="158" xfId="58" applyFont="1" applyFill="1" applyBorder="1" applyAlignment="1">
      <alignment horizontal="center" vertical="center"/>
      <protection/>
    </xf>
    <xf numFmtId="0" fontId="91" fillId="0" borderId="159" xfId="58" applyFont="1" applyFill="1" applyBorder="1" applyAlignment="1">
      <alignment horizontal="center" vertical="center"/>
      <protection/>
    </xf>
    <xf numFmtId="0" fontId="91" fillId="0" borderId="160" xfId="58" applyFont="1" applyFill="1" applyBorder="1" applyAlignment="1">
      <alignment horizontal="center" vertical="center"/>
      <protection/>
    </xf>
    <xf numFmtId="0" fontId="91" fillId="0" borderId="161" xfId="58" applyFont="1" applyFill="1" applyBorder="1" applyAlignment="1">
      <alignment horizontal="center" vertical="center"/>
      <protection/>
    </xf>
    <xf numFmtId="0" fontId="91" fillId="0" borderId="162" xfId="58" applyFont="1" applyFill="1" applyBorder="1" applyAlignment="1">
      <alignment horizontal="center" vertical="center"/>
      <protection/>
    </xf>
    <xf numFmtId="14" fontId="97" fillId="0" borderId="163" xfId="58" applyNumberFormat="1" applyFont="1" applyFill="1" applyBorder="1" applyAlignment="1">
      <alignment vertical="center"/>
      <protection/>
    </xf>
    <xf numFmtId="14" fontId="97" fillId="0" borderId="156" xfId="58" applyNumberFormat="1" applyFont="1" applyFill="1" applyBorder="1" applyAlignment="1">
      <alignment vertical="center"/>
      <protection/>
    </xf>
    <xf numFmtId="0" fontId="87" fillId="0" borderId="157" xfId="58" applyFont="1" applyBorder="1" applyAlignment="1">
      <alignment horizontal="left" vertical="center"/>
      <protection/>
    </xf>
    <xf numFmtId="1" fontId="81" fillId="0" borderId="51" xfId="0" applyNumberFormat="1" applyFont="1" applyFill="1" applyBorder="1" applyAlignment="1">
      <alignment horizontal="center" vertical="center"/>
    </xf>
    <xf numFmtId="14" fontId="87" fillId="0" borderId="164" xfId="58" applyNumberFormat="1" applyFont="1" applyBorder="1" applyAlignment="1">
      <alignment vertical="center"/>
      <protection/>
    </xf>
    <xf numFmtId="0" fontId="68" fillId="0" borderId="165" xfId="58" applyFont="1" applyFill="1" applyBorder="1" applyAlignment="1">
      <alignment vertical="center"/>
      <protection/>
    </xf>
    <xf numFmtId="0" fontId="69" fillId="0" borderId="108" xfId="58" applyFont="1" applyFill="1" applyBorder="1" applyAlignment="1">
      <alignment vertical="center"/>
      <protection/>
    </xf>
    <xf numFmtId="0" fontId="77" fillId="0" borderId="110" xfId="58" applyFont="1" applyFill="1" applyBorder="1" applyAlignment="1">
      <alignment horizontal="center" vertical="center"/>
      <protection/>
    </xf>
    <xf numFmtId="0" fontId="96" fillId="0" borderId="166" xfId="58" applyFont="1" applyFill="1" applyBorder="1" applyAlignment="1">
      <alignment vertical="center"/>
      <protection/>
    </xf>
    <xf numFmtId="0" fontId="88" fillId="26" borderId="167" xfId="58" applyFont="1" applyFill="1" applyBorder="1" applyAlignment="1">
      <alignment vertical="center"/>
      <protection/>
    </xf>
    <xf numFmtId="0" fontId="88" fillId="26" borderId="168" xfId="58" applyFont="1" applyFill="1" applyBorder="1" applyAlignment="1">
      <alignment vertical="center"/>
      <protection/>
    </xf>
    <xf numFmtId="0" fontId="93" fillId="0" borderId="169" xfId="58" applyFont="1" applyFill="1" applyBorder="1" applyAlignment="1">
      <alignment horizontal="center" vertical="center"/>
      <protection/>
    </xf>
    <xf numFmtId="0" fontId="93" fillId="0" borderId="170" xfId="58" applyFont="1" applyFill="1" applyBorder="1" applyAlignment="1">
      <alignment horizontal="center" vertical="center"/>
      <protection/>
    </xf>
    <xf numFmtId="0" fontId="94" fillId="0" borderId="170" xfId="58" applyFont="1" applyFill="1" applyBorder="1" applyAlignment="1">
      <alignment horizontal="center" vertical="center"/>
      <protection/>
    </xf>
    <xf numFmtId="0" fontId="91" fillId="0" borderId="170" xfId="58" applyFont="1" applyFill="1" applyBorder="1" applyAlignment="1">
      <alignment horizontal="center" vertical="center"/>
      <protection/>
    </xf>
    <xf numFmtId="0" fontId="164" fillId="0" borderId="171" xfId="58" applyFont="1" applyFill="1" applyBorder="1" applyAlignment="1" applyProtection="1">
      <alignment horizontal="center" vertical="center"/>
      <protection locked="0"/>
    </xf>
    <xf numFmtId="0" fontId="91" fillId="0" borderId="172" xfId="58" applyFont="1" applyFill="1" applyBorder="1" applyAlignment="1">
      <alignment horizontal="center" vertical="center"/>
      <protection/>
    </xf>
    <xf numFmtId="0" fontId="164" fillId="0" borderId="173" xfId="58" applyFont="1" applyFill="1" applyBorder="1" applyAlignment="1" applyProtection="1">
      <alignment horizontal="center" vertical="center"/>
      <protection locked="0"/>
    </xf>
    <xf numFmtId="0" fontId="164" fillId="0" borderId="170" xfId="58" applyFont="1" applyFill="1" applyBorder="1" applyAlignment="1">
      <alignment horizontal="center" vertical="center"/>
      <protection/>
    </xf>
    <xf numFmtId="14" fontId="97" fillId="0" borderId="167" xfId="58" applyNumberFormat="1" applyFont="1" applyFill="1" applyBorder="1" applyAlignment="1">
      <alignment vertical="center"/>
      <protection/>
    </xf>
    <xf numFmtId="14" fontId="97" fillId="0" borderId="172" xfId="58" applyNumberFormat="1" applyFont="1" applyFill="1" applyBorder="1" applyAlignment="1">
      <alignment vertical="center"/>
      <protection/>
    </xf>
    <xf numFmtId="0" fontId="82" fillId="0" borderId="174" xfId="58" applyFont="1" applyBorder="1" applyAlignment="1">
      <alignment horizontal="left" vertical="center"/>
      <protection/>
    </xf>
    <xf numFmtId="0" fontId="96" fillId="0" borderId="175" xfId="58" applyFont="1" applyFill="1" applyBorder="1" applyAlignment="1">
      <alignment vertical="center"/>
      <protection/>
    </xf>
    <xf numFmtId="0" fontId="88" fillId="27" borderId="10" xfId="58" applyFont="1" applyFill="1" applyBorder="1" applyAlignment="1">
      <alignment vertical="center"/>
      <protection/>
    </xf>
    <xf numFmtId="0" fontId="93" fillId="0" borderId="10" xfId="58" applyFont="1" applyFill="1" applyBorder="1" applyAlignment="1">
      <alignment horizontal="center" vertical="center"/>
      <protection/>
    </xf>
    <xf numFmtId="0" fontId="94" fillId="0" borderId="10" xfId="58" applyFont="1" applyFill="1" applyBorder="1" applyAlignment="1">
      <alignment horizontal="center" vertical="center"/>
      <protection/>
    </xf>
    <xf numFmtId="0" fontId="88" fillId="0" borderId="10" xfId="58" applyFont="1" applyFill="1" applyBorder="1" applyAlignment="1">
      <alignment horizontal="center" vertical="center"/>
      <protection/>
    </xf>
    <xf numFmtId="0" fontId="88" fillId="0" borderId="176" xfId="58" applyFont="1" applyFill="1" applyBorder="1" applyAlignment="1">
      <alignment horizontal="center" vertical="center"/>
      <protection/>
    </xf>
    <xf numFmtId="0" fontId="88" fillId="0" borderId="177" xfId="58" applyFont="1" applyFill="1" applyBorder="1" applyAlignment="1">
      <alignment horizontal="center" vertical="center"/>
      <protection/>
    </xf>
    <xf numFmtId="1" fontId="99" fillId="0" borderId="10" xfId="58" applyNumberFormat="1" applyFont="1" applyFill="1" applyBorder="1" applyAlignment="1">
      <alignment horizontal="center" vertical="center"/>
      <protection/>
    </xf>
    <xf numFmtId="1" fontId="100" fillId="0" borderId="10" xfId="61" applyNumberFormat="1" applyFont="1" applyFill="1" applyBorder="1" applyAlignment="1" applyProtection="1">
      <alignment horizontal="center"/>
      <protection locked="0"/>
    </xf>
    <xf numFmtId="14" fontId="97" fillId="0" borderId="178" xfId="58" applyNumberFormat="1" applyFont="1" applyFill="1" applyBorder="1" applyAlignment="1">
      <alignment vertical="center"/>
      <protection/>
    </xf>
    <xf numFmtId="14" fontId="87" fillId="0" borderId="179" xfId="58" applyNumberFormat="1" applyFont="1" applyBorder="1" applyAlignment="1">
      <alignment vertical="center"/>
      <protection/>
    </xf>
    <xf numFmtId="14" fontId="87" fillId="0" borderId="180" xfId="58" applyNumberFormat="1" applyFont="1" applyBorder="1" applyAlignment="1">
      <alignment vertical="center"/>
      <protection/>
    </xf>
    <xf numFmtId="0" fontId="85" fillId="0" borderId="104" xfId="58" applyNumberFormat="1" applyFont="1" applyFill="1" applyBorder="1" applyAlignment="1" applyProtection="1">
      <alignment horizontal="center" vertical="center"/>
      <protection locked="0"/>
    </xf>
    <xf numFmtId="0" fontId="85" fillId="27" borderId="104" xfId="58" applyNumberFormat="1" applyFont="1" applyFill="1" applyBorder="1" applyAlignment="1" applyProtection="1">
      <alignment horizontal="center" vertical="center"/>
      <protection locked="0"/>
    </xf>
    <xf numFmtId="0" fontId="68" fillId="2" borderId="101" xfId="58" applyFont="1" applyFill="1" applyBorder="1" applyAlignment="1">
      <alignment vertical="center"/>
      <protection/>
    </xf>
    <xf numFmtId="0" fontId="69" fillId="2" borderId="102" xfId="58" applyFont="1" applyFill="1" applyBorder="1" applyAlignment="1">
      <alignment vertical="center"/>
      <protection/>
    </xf>
    <xf numFmtId="0" fontId="69" fillId="2" borderId="97" xfId="63" applyFont="1" applyFill="1" applyBorder="1" applyAlignment="1">
      <alignment horizontal="center" vertical="center"/>
      <protection/>
    </xf>
    <xf numFmtId="0" fontId="69" fillId="2" borderId="132" xfId="63" applyFont="1" applyFill="1" applyBorder="1" applyAlignment="1">
      <alignment horizontal="center" vertical="center"/>
      <protection/>
    </xf>
    <xf numFmtId="0" fontId="69" fillId="0" borderId="110" xfId="63" applyFont="1" applyFill="1" applyBorder="1" applyAlignment="1">
      <alignment horizontal="center" vertical="center"/>
      <protection/>
    </xf>
    <xf numFmtId="0" fontId="69" fillId="0" borderId="140" xfId="63" applyFont="1" applyFill="1" applyBorder="1" applyAlignment="1">
      <alignment horizontal="center" vertical="center"/>
      <protection/>
    </xf>
    <xf numFmtId="14" fontId="87" fillId="0" borderId="64" xfId="58" applyNumberFormat="1" applyFont="1" applyBorder="1" applyAlignment="1">
      <alignment horizontal="left" vertical="center"/>
      <protection/>
    </xf>
    <xf numFmtId="0" fontId="82" fillId="0" borderId="64" xfId="58" applyFont="1" applyBorder="1" applyAlignment="1">
      <alignment horizontal="left" vertical="center"/>
      <protection/>
    </xf>
    <xf numFmtId="0" fontId="87" fillId="0" borderId="64" xfId="58" applyFont="1" applyBorder="1" applyAlignment="1">
      <alignment horizontal="left" vertical="center"/>
      <protection/>
    </xf>
    <xf numFmtId="0" fontId="69" fillId="0" borderId="107" xfId="58" applyFont="1" applyBorder="1" applyAlignment="1">
      <alignment vertical="center"/>
      <protection/>
    </xf>
    <xf numFmtId="0" fontId="69" fillId="0" borderId="108" xfId="58" applyFont="1" applyBorder="1" applyAlignment="1">
      <alignment vertical="center"/>
      <protection/>
    </xf>
    <xf numFmtId="0" fontId="85" fillId="27" borderId="107" xfId="58" applyFont="1" applyFill="1" applyBorder="1" applyAlignment="1" applyProtection="1">
      <alignment horizontal="center" vertical="center"/>
      <protection locked="0"/>
    </xf>
    <xf numFmtId="1" fontId="86" fillId="0" borderId="64" xfId="61" applyNumberFormat="1" applyFont="1" applyFill="1" applyBorder="1" applyAlignment="1" applyProtection="1">
      <alignment horizontal="center"/>
      <protection locked="0"/>
    </xf>
    <xf numFmtId="14" fontId="87" fillId="0" borderId="181" xfId="58" applyNumberFormat="1" applyFont="1" applyFill="1" applyBorder="1" applyAlignment="1">
      <alignment vertical="center"/>
      <protection/>
    </xf>
    <xf numFmtId="0" fontId="82" fillId="0" borderId="174" xfId="58" applyFont="1" applyFill="1" applyBorder="1" applyAlignment="1">
      <alignment horizontal="left" vertical="center"/>
      <protection/>
    </xf>
    <xf numFmtId="0" fontId="96" fillId="0" borderId="55" xfId="58" applyFont="1" applyFill="1" applyBorder="1" applyAlignment="1">
      <alignment vertical="center"/>
      <protection/>
    </xf>
    <xf numFmtId="0" fontId="101" fillId="0" borderId="56" xfId="58" applyFont="1" applyFill="1" applyBorder="1" applyAlignment="1">
      <alignment vertical="center"/>
      <protection/>
    </xf>
    <xf numFmtId="0" fontId="101" fillId="0" borderId="0" xfId="58" applyFont="1" applyFill="1" applyBorder="1" applyAlignment="1">
      <alignment vertical="center"/>
      <protection/>
    </xf>
    <xf numFmtId="0" fontId="102" fillId="0" borderId="57" xfId="58" applyFont="1" applyFill="1" applyBorder="1" applyAlignment="1">
      <alignment horizontal="center" vertical="center"/>
      <protection/>
    </xf>
    <xf numFmtId="0" fontId="102" fillId="0" borderId="58" xfId="58" applyFont="1" applyFill="1" applyBorder="1" applyAlignment="1">
      <alignment horizontal="center" vertical="center"/>
      <protection/>
    </xf>
    <xf numFmtId="0" fontId="103" fillId="0" borderId="58" xfId="58" applyFont="1" applyFill="1" applyBorder="1" applyAlignment="1">
      <alignment horizontal="center" vertical="center"/>
      <protection/>
    </xf>
    <xf numFmtId="0" fontId="101" fillId="0" borderId="58" xfId="63" applyFont="1" applyFill="1" applyBorder="1" applyAlignment="1">
      <alignment horizontal="center" vertical="center"/>
      <protection/>
    </xf>
    <xf numFmtId="0" fontId="101" fillId="0" borderId="182" xfId="63" applyFont="1" applyFill="1" applyBorder="1" applyAlignment="1">
      <alignment horizontal="center" vertical="center"/>
      <protection/>
    </xf>
    <xf numFmtId="0" fontId="101" fillId="0" borderId="59" xfId="63" applyFont="1" applyFill="1" applyBorder="1" applyAlignment="1">
      <alignment horizontal="center" vertical="center"/>
      <protection/>
    </xf>
    <xf numFmtId="0" fontId="101" fillId="0" borderId="183" xfId="63" applyFont="1" applyFill="1" applyBorder="1" applyAlignment="1">
      <alignment horizontal="center" vertical="center"/>
      <protection/>
    </xf>
    <xf numFmtId="0" fontId="101" fillId="0" borderId="56" xfId="63" applyFont="1" applyFill="1" applyBorder="1" applyAlignment="1">
      <alignment horizontal="center" vertical="center"/>
      <protection/>
    </xf>
    <xf numFmtId="1" fontId="104" fillId="0" borderId="63" xfId="58" applyNumberFormat="1" applyFont="1" applyFill="1" applyBorder="1" applyAlignment="1">
      <alignment horizontal="center" vertical="center"/>
      <protection/>
    </xf>
    <xf numFmtId="1" fontId="105" fillId="0" borderId="134" xfId="61" applyNumberFormat="1" applyFont="1" applyFill="1" applyBorder="1" applyAlignment="1" applyProtection="1">
      <alignment horizontal="center"/>
      <protection locked="0"/>
    </xf>
    <xf numFmtId="14" fontId="97" fillId="0" borderId="184" xfId="58" applyNumberFormat="1" applyFont="1" applyFill="1" applyBorder="1" applyAlignment="1">
      <alignment vertical="center"/>
      <protection/>
    </xf>
    <xf numFmtId="14" fontId="97" fillId="0" borderId="185" xfId="58" applyNumberFormat="1" applyFont="1" applyFill="1" applyBorder="1" applyAlignment="1">
      <alignment vertical="center"/>
      <protection/>
    </xf>
    <xf numFmtId="0" fontId="69" fillId="0" borderId="42" xfId="58" applyFont="1" applyFill="1" applyBorder="1" applyAlignment="1">
      <alignment vertical="center"/>
      <protection/>
    </xf>
    <xf numFmtId="0" fontId="69" fillId="0" borderId="35" xfId="58" applyFont="1" applyFill="1" applyBorder="1" applyAlignment="1">
      <alignment vertical="center"/>
      <protection/>
    </xf>
    <xf numFmtId="0" fontId="83" fillId="0" borderId="186" xfId="58" applyFont="1" applyFill="1" applyBorder="1" applyAlignment="1">
      <alignment horizontal="center" vertical="center"/>
      <protection/>
    </xf>
    <xf numFmtId="0" fontId="83" fillId="0" borderId="187" xfId="58" applyFont="1" applyFill="1" applyBorder="1" applyAlignment="1">
      <alignment horizontal="center" vertical="center"/>
      <protection/>
    </xf>
    <xf numFmtId="0" fontId="77" fillId="0" borderId="187" xfId="58" applyFont="1" applyFill="1" applyBorder="1" applyAlignment="1">
      <alignment horizontal="center" vertical="center"/>
      <protection/>
    </xf>
    <xf numFmtId="0" fontId="69" fillId="0" borderId="187" xfId="58" applyFont="1" applyFill="1" applyBorder="1" applyAlignment="1">
      <alignment horizontal="center" vertical="center"/>
      <protection/>
    </xf>
    <xf numFmtId="0" fontId="69" fillId="0" borderId="188" xfId="58" applyFont="1" applyFill="1" applyBorder="1" applyAlignment="1">
      <alignment horizontal="center" vertical="center"/>
      <protection/>
    </xf>
    <xf numFmtId="0" fontId="69" fillId="0" borderId="54" xfId="58" applyFont="1" applyFill="1" applyBorder="1" applyAlignment="1">
      <alignment horizontal="center" vertical="center"/>
      <protection/>
    </xf>
    <xf numFmtId="1" fontId="84" fillId="0" borderId="54" xfId="58" applyNumberFormat="1" applyFont="1" applyFill="1" applyBorder="1" applyAlignment="1" applyProtection="1">
      <alignment horizontal="center" vertical="center"/>
      <protection locked="0"/>
    </xf>
    <xf numFmtId="0" fontId="85" fillId="0" borderId="98" xfId="58" applyFont="1" applyFill="1" applyBorder="1" applyAlignment="1" applyProtection="1">
      <alignment horizontal="center" vertical="center"/>
      <protection locked="0"/>
    </xf>
    <xf numFmtId="1" fontId="86" fillId="0" borderId="189" xfId="58" applyNumberFormat="1" applyFont="1" applyFill="1" applyBorder="1" applyAlignment="1">
      <alignment horizontal="center" vertical="center"/>
      <protection/>
    </xf>
    <xf numFmtId="1" fontId="86" fillId="0" borderId="52" xfId="61" applyNumberFormat="1" applyFont="1" applyFill="1" applyBorder="1" applyAlignment="1" applyProtection="1">
      <alignment horizontal="center"/>
      <protection locked="0"/>
    </xf>
    <xf numFmtId="14" fontId="87" fillId="0" borderId="54" xfId="58" applyNumberFormat="1" applyFont="1" applyFill="1" applyBorder="1" applyAlignment="1">
      <alignment vertical="center"/>
      <protection/>
    </xf>
    <xf numFmtId="0" fontId="68" fillId="6" borderId="150" xfId="58" applyFont="1" applyFill="1" applyBorder="1" applyAlignment="1">
      <alignment vertical="center"/>
      <protection/>
    </xf>
    <xf numFmtId="0" fontId="69" fillId="6" borderId="74" xfId="58" applyFont="1" applyFill="1" applyBorder="1" applyAlignment="1">
      <alignment vertical="center"/>
      <protection/>
    </xf>
    <xf numFmtId="0" fontId="69" fillId="6" borderId="38" xfId="58" applyFont="1" applyFill="1" applyBorder="1" applyAlignment="1">
      <alignment vertical="center"/>
      <protection/>
    </xf>
    <xf numFmtId="0" fontId="83" fillId="6" borderId="115" xfId="58" applyFont="1" applyFill="1" applyBorder="1" applyAlignment="1">
      <alignment horizontal="center" vertical="center"/>
      <protection/>
    </xf>
    <xf numFmtId="0" fontId="83" fillId="6" borderId="116" xfId="58" applyFont="1" applyFill="1" applyBorder="1" applyAlignment="1">
      <alignment horizontal="center" vertical="center"/>
      <protection/>
    </xf>
    <xf numFmtId="0" fontId="77" fillId="6" borderId="116" xfId="58" applyFont="1" applyFill="1" applyBorder="1" applyAlignment="1">
      <alignment horizontal="center" vertical="center"/>
      <protection/>
    </xf>
    <xf numFmtId="0" fontId="69" fillId="6" borderId="116" xfId="58" applyFont="1" applyFill="1" applyBorder="1" applyAlignment="1">
      <alignment horizontal="center" vertical="center"/>
      <protection/>
    </xf>
    <xf numFmtId="0" fontId="69" fillId="6" borderId="133" xfId="58" applyFont="1" applyFill="1" applyBorder="1" applyAlignment="1">
      <alignment horizontal="center" vertical="center"/>
      <protection/>
    </xf>
    <xf numFmtId="0" fontId="69" fillId="6" borderId="80" xfId="58" applyFont="1" applyFill="1" applyBorder="1" applyAlignment="1">
      <alignment horizontal="center" vertical="center"/>
      <protection/>
    </xf>
    <xf numFmtId="0" fontId="69" fillId="6" borderId="76" xfId="58" applyFont="1" applyFill="1" applyBorder="1" applyAlignment="1">
      <alignment horizontal="center" vertical="center"/>
      <protection/>
    </xf>
    <xf numFmtId="1" fontId="84" fillId="6" borderId="80" xfId="58" applyNumberFormat="1" applyFont="1" applyFill="1" applyBorder="1" applyAlignment="1" applyProtection="1">
      <alignment horizontal="center" vertical="center"/>
      <protection locked="0"/>
    </xf>
    <xf numFmtId="0" fontId="85" fillId="6" borderId="76" xfId="58" applyFont="1" applyFill="1" applyBorder="1" applyAlignment="1" applyProtection="1">
      <alignment horizontal="center" vertical="center"/>
      <protection locked="0"/>
    </xf>
    <xf numFmtId="1" fontId="86" fillId="6" borderId="75" xfId="58" applyNumberFormat="1" applyFont="1" applyFill="1" applyBorder="1" applyAlignment="1">
      <alignment horizontal="center" vertical="center"/>
      <protection/>
    </xf>
    <xf numFmtId="0" fontId="99" fillId="0" borderId="120" xfId="58" applyFont="1" applyFill="1" applyBorder="1" applyAlignment="1">
      <alignment horizontal="center" vertical="center"/>
      <protection/>
    </xf>
    <xf numFmtId="0" fontId="99" fillId="0" borderId="121" xfId="0" applyNumberFormat="1" applyFont="1" applyFill="1" applyBorder="1" applyAlignment="1">
      <alignment horizontal="center" vertical="center"/>
    </xf>
    <xf numFmtId="0" fontId="165" fillId="0" borderId="122" xfId="58" applyFont="1" applyFill="1" applyBorder="1" applyAlignment="1" applyProtection="1">
      <alignment horizontal="center" vertical="center"/>
      <protection locked="0"/>
    </xf>
    <xf numFmtId="0" fontId="165" fillId="0" borderId="190" xfId="58" applyFont="1" applyFill="1" applyBorder="1" applyAlignment="1" applyProtection="1">
      <alignment horizontal="center" vertical="center"/>
      <protection locked="0"/>
    </xf>
    <xf numFmtId="0" fontId="164" fillId="0" borderId="121" xfId="58" applyFont="1" applyFill="1" applyBorder="1" applyAlignment="1">
      <alignment horizontal="center" vertical="center"/>
      <protection/>
    </xf>
    <xf numFmtId="0" fontId="164" fillId="0" borderId="190" xfId="58" applyFont="1" applyFill="1" applyBorder="1" applyAlignment="1" applyProtection="1">
      <alignment horizontal="center" vertical="center"/>
      <protection locked="0"/>
    </xf>
    <xf numFmtId="0" fontId="68" fillId="0" borderId="191" xfId="58" applyFont="1" applyBorder="1" applyAlignment="1">
      <alignment vertical="center"/>
      <protection/>
    </xf>
    <xf numFmtId="0" fontId="68" fillId="0" borderId="192" xfId="58" applyFont="1" applyBorder="1" applyAlignment="1">
      <alignment horizontal="left" vertical="center"/>
      <protection/>
    </xf>
    <xf numFmtId="0" fontId="68" fillId="0" borderId="193" xfId="58" applyFont="1" applyBorder="1" applyAlignment="1">
      <alignment vertical="center"/>
      <protection/>
    </xf>
    <xf numFmtId="0" fontId="69" fillId="0" borderId="193" xfId="58" applyFont="1" applyBorder="1" applyAlignment="1">
      <alignment vertical="center"/>
      <protection/>
    </xf>
    <xf numFmtId="1" fontId="69" fillId="0" borderId="194" xfId="58" applyNumberFormat="1" applyFont="1" applyFill="1" applyBorder="1" applyAlignment="1">
      <alignment horizontal="center" vertical="center"/>
      <protection/>
    </xf>
    <xf numFmtId="1" fontId="69" fillId="0" borderId="195" xfId="58" applyNumberFormat="1" applyFont="1" applyFill="1" applyBorder="1" applyAlignment="1">
      <alignment horizontal="center" vertical="center"/>
      <protection/>
    </xf>
    <xf numFmtId="1" fontId="81" fillId="0" borderId="194" xfId="58" applyNumberFormat="1" applyFont="1" applyFill="1" applyBorder="1" applyAlignment="1">
      <alignment horizontal="center" vertical="center"/>
      <protection/>
    </xf>
    <xf numFmtId="1" fontId="81" fillId="0" borderId="196" xfId="58" applyNumberFormat="1" applyFont="1" applyBorder="1" applyAlignment="1">
      <alignment horizontal="center" vertical="center"/>
      <protection/>
    </xf>
    <xf numFmtId="0" fontId="68" fillId="0" borderId="197" xfId="58" applyFont="1" applyBorder="1" applyAlignment="1">
      <alignment vertical="center"/>
      <protection/>
    </xf>
    <xf numFmtId="0" fontId="68" fillId="0" borderId="198" xfId="58" applyFont="1" applyBorder="1" applyAlignment="1">
      <alignment vertical="center"/>
      <protection/>
    </xf>
    <xf numFmtId="0" fontId="68" fillId="0" borderId="199" xfId="58" applyFont="1" applyBorder="1" applyAlignment="1">
      <alignment vertical="center"/>
      <protection/>
    </xf>
    <xf numFmtId="0" fontId="68" fillId="0" borderId="200" xfId="58" applyFont="1" applyBorder="1" applyAlignment="1">
      <alignment vertical="center"/>
      <protection/>
    </xf>
    <xf numFmtId="0" fontId="68" fillId="0" borderId="201" xfId="58" applyFont="1" applyBorder="1" applyAlignment="1">
      <alignment vertical="center"/>
      <protection/>
    </xf>
    <xf numFmtId="0" fontId="68" fillId="0" borderId="202" xfId="58" applyFont="1" applyBorder="1" applyAlignment="1">
      <alignment vertical="center"/>
      <protection/>
    </xf>
    <xf numFmtId="0" fontId="71" fillId="0" borderId="203" xfId="58" applyFont="1" applyBorder="1" applyAlignment="1">
      <alignment horizontal="center" vertical="center"/>
      <protection/>
    </xf>
    <xf numFmtId="209" fontId="71" fillId="0" borderId="204" xfId="58" applyNumberFormat="1" applyFont="1" applyBorder="1" applyAlignment="1">
      <alignment horizontal="center" vertical="center"/>
      <protection/>
    </xf>
    <xf numFmtId="0" fontId="81" fillId="0" borderId="204" xfId="58" applyFont="1" applyBorder="1" applyAlignment="1">
      <alignment vertical="center"/>
      <protection/>
    </xf>
    <xf numFmtId="15" fontId="81" fillId="0" borderId="204" xfId="58" applyNumberFormat="1" applyFont="1" applyBorder="1" applyAlignment="1">
      <alignment horizontal="left" vertical="center"/>
      <protection/>
    </xf>
    <xf numFmtId="0" fontId="81" fillId="0" borderId="204" xfId="0" applyFont="1" applyBorder="1" applyAlignment="1">
      <alignment vertical="center"/>
    </xf>
    <xf numFmtId="15" fontId="81" fillId="0" borderId="204" xfId="58" applyNumberFormat="1" applyFont="1" applyFill="1" applyBorder="1" applyAlignment="1">
      <alignment vertical="center"/>
      <protection/>
    </xf>
    <xf numFmtId="0" fontId="81" fillId="0" borderId="204" xfId="58" applyNumberFormat="1" applyFont="1" applyFill="1" applyBorder="1" applyAlignment="1">
      <alignment horizontal="center" vertical="center"/>
      <protection/>
    </xf>
    <xf numFmtId="0" fontId="81" fillId="0" borderId="204" xfId="58" applyFont="1" applyFill="1" applyBorder="1" applyAlignment="1">
      <alignment vertical="center"/>
      <protection/>
    </xf>
    <xf numFmtId="15" fontId="71" fillId="0" borderId="204" xfId="58" applyNumberFormat="1" applyFont="1" applyBorder="1" applyAlignment="1">
      <alignment horizontal="left" vertical="center"/>
      <protection/>
    </xf>
    <xf numFmtId="0" fontId="81" fillId="0" borderId="204" xfId="0" applyFont="1" applyBorder="1" applyAlignment="1">
      <alignment horizontal="center" vertical="center"/>
    </xf>
    <xf numFmtId="0" fontId="81" fillId="0" borderId="205" xfId="0" applyFont="1" applyBorder="1" applyAlignment="1">
      <alignment horizontal="center" vertical="center"/>
    </xf>
    <xf numFmtId="0" fontId="81" fillId="0" borderId="186" xfId="58" applyFont="1" applyBorder="1" applyAlignment="1">
      <alignment horizontal="center" vertical="center"/>
      <protection/>
    </xf>
    <xf numFmtId="0" fontId="81" fillId="0" borderId="48" xfId="58" applyFont="1" applyBorder="1" applyAlignment="1">
      <alignment vertical="center"/>
      <protection/>
    </xf>
    <xf numFmtId="0" fontId="81" fillId="0" borderId="35" xfId="58" applyFont="1" applyBorder="1" applyAlignment="1">
      <alignment vertical="center"/>
      <protection/>
    </xf>
    <xf numFmtId="0" fontId="81" fillId="0" borderId="35" xfId="0" applyFont="1" applyBorder="1" applyAlignment="1">
      <alignment vertical="center"/>
    </xf>
    <xf numFmtId="184" fontId="71" fillId="0" borderId="35" xfId="58" applyNumberFormat="1" applyFont="1" applyBorder="1" applyAlignment="1">
      <alignment horizontal="center" vertical="center"/>
      <protection/>
    </xf>
    <xf numFmtId="212" fontId="71" fillId="0" borderId="35" xfId="58" applyNumberFormat="1" applyFont="1" applyBorder="1" applyAlignment="1">
      <alignment horizontal="center" vertical="center"/>
      <protection/>
    </xf>
    <xf numFmtId="0" fontId="81" fillId="0" borderId="39" xfId="58" applyFont="1" applyBorder="1" applyAlignment="1">
      <alignment horizontal="center" vertical="center"/>
      <protection/>
    </xf>
    <xf numFmtId="0" fontId="81" fillId="0" borderId="206" xfId="0" applyFont="1" applyBorder="1" applyAlignment="1">
      <alignment vertical="center"/>
    </xf>
    <xf numFmtId="0" fontId="81" fillId="0" borderId="207" xfId="0" applyFont="1" applyBorder="1" applyAlignment="1">
      <alignment vertical="center"/>
    </xf>
    <xf numFmtId="0" fontId="81" fillId="0" borderId="207" xfId="0" applyFont="1" applyFill="1" applyBorder="1" applyAlignment="1">
      <alignment vertical="center"/>
    </xf>
    <xf numFmtId="0" fontId="81" fillId="0" borderId="35" xfId="0" applyFont="1" applyFill="1" applyBorder="1" applyAlignment="1">
      <alignment vertical="center"/>
    </xf>
    <xf numFmtId="212" fontId="81" fillId="0" borderId="207" xfId="0" applyNumberFormat="1" applyFont="1" applyFill="1" applyBorder="1" applyAlignment="1">
      <alignment horizontal="center" vertical="center"/>
    </xf>
    <xf numFmtId="0" fontId="81" fillId="0" borderId="208" xfId="0" applyFont="1" applyBorder="1" applyAlignment="1">
      <alignment vertical="center"/>
    </xf>
    <xf numFmtId="0" fontId="81" fillId="0" borderId="106" xfId="58" applyFont="1" applyBorder="1" applyAlignment="1">
      <alignment horizontal="center" vertical="center"/>
      <protection/>
    </xf>
    <xf numFmtId="0" fontId="81" fillId="0" borderId="102" xfId="58" applyFont="1" applyBorder="1" applyAlignment="1">
      <alignment vertical="center"/>
      <protection/>
    </xf>
    <xf numFmtId="0" fontId="81" fillId="0" borderId="39" xfId="58" applyFont="1" applyBorder="1" applyAlignment="1">
      <alignment vertical="center"/>
      <protection/>
    </xf>
    <xf numFmtId="0" fontId="81" fillId="0" borderId="39" xfId="0" applyFont="1" applyBorder="1" applyAlignment="1">
      <alignment vertical="center"/>
    </xf>
    <xf numFmtId="184" fontId="71" fillId="0" borderId="39" xfId="58" applyNumberFormat="1" applyFont="1" applyFill="1" applyBorder="1" applyAlignment="1">
      <alignment horizontal="center" vertical="center"/>
      <protection/>
    </xf>
    <xf numFmtId="212" fontId="71" fillId="0" borderId="39" xfId="58" applyNumberFormat="1" applyFont="1" applyFill="1" applyBorder="1" applyAlignment="1">
      <alignment horizontal="center" vertical="center"/>
      <protection/>
    </xf>
    <xf numFmtId="0" fontId="81" fillId="0" borderId="209" xfId="58" applyFont="1" applyBorder="1" applyAlignment="1">
      <alignment vertical="center"/>
      <protection/>
    </xf>
    <xf numFmtId="0" fontId="81" fillId="0" borderId="210" xfId="0" applyFont="1" applyBorder="1" applyAlignment="1">
      <alignment vertical="center"/>
    </xf>
    <xf numFmtId="0" fontId="81" fillId="0" borderId="210" xfId="0" applyFont="1" applyFill="1" applyBorder="1" applyAlignment="1">
      <alignment vertical="center"/>
    </xf>
    <xf numFmtId="0" fontId="81" fillId="0" borderId="39" xfId="0" applyFont="1" applyFill="1" applyBorder="1" applyAlignment="1">
      <alignment vertical="center"/>
    </xf>
    <xf numFmtId="1" fontId="81" fillId="0" borderId="210" xfId="58" applyNumberFormat="1" applyFont="1" applyFill="1" applyBorder="1" applyAlignment="1">
      <alignment horizontal="center" vertical="center"/>
      <protection/>
    </xf>
    <xf numFmtId="0" fontId="81" fillId="0" borderId="210" xfId="58" applyFont="1" applyBorder="1" applyAlignment="1">
      <alignment vertical="center"/>
      <protection/>
    </xf>
    <xf numFmtId="1" fontId="71" fillId="0" borderId="210" xfId="58" applyNumberFormat="1" applyFont="1" applyBorder="1" applyAlignment="1">
      <alignment horizontal="center" vertical="center"/>
      <protection/>
    </xf>
    <xf numFmtId="0" fontId="81" fillId="0" borderId="152" xfId="58" applyNumberFormat="1" applyFont="1" applyBorder="1" applyAlignment="1">
      <alignment horizontal="center" vertical="center"/>
      <protection/>
    </xf>
    <xf numFmtId="184" fontId="71" fillId="0" borderId="39" xfId="58" applyNumberFormat="1" applyFont="1" applyBorder="1" applyAlignment="1">
      <alignment horizontal="center" vertical="center"/>
      <protection/>
    </xf>
    <xf numFmtId="212" fontId="71" fillId="0" borderId="39" xfId="58" applyNumberFormat="1" applyFont="1" applyBorder="1" applyAlignment="1">
      <alignment horizontal="center" vertical="center"/>
      <protection/>
    </xf>
    <xf numFmtId="0" fontId="81" fillId="0" borderId="210" xfId="58" applyFont="1" applyFill="1" applyBorder="1" applyAlignment="1">
      <alignment vertical="center"/>
      <protection/>
    </xf>
    <xf numFmtId="0" fontId="81" fillId="0" borderId="211" xfId="58" applyFont="1" applyBorder="1" applyAlignment="1">
      <alignment horizontal="center" vertical="center"/>
      <protection/>
    </xf>
    <xf numFmtId="0" fontId="81" fillId="0" borderId="212" xfId="58" applyFont="1" applyBorder="1" applyAlignment="1">
      <alignment vertical="center"/>
      <protection/>
    </xf>
    <xf numFmtId="0" fontId="81" fillId="0" borderId="213" xfId="58" applyFont="1" applyBorder="1" applyAlignment="1">
      <alignment vertical="center"/>
      <protection/>
    </xf>
    <xf numFmtId="0" fontId="81" fillId="0" borderId="213" xfId="0" applyFont="1" applyBorder="1" applyAlignment="1">
      <alignment vertical="center"/>
    </xf>
    <xf numFmtId="184" fontId="71" fillId="0" borderId="213" xfId="58" applyNumberFormat="1" applyFont="1" applyBorder="1" applyAlignment="1">
      <alignment horizontal="center" vertical="center"/>
      <protection/>
    </xf>
    <xf numFmtId="212" fontId="71" fillId="0" borderId="213" xfId="58" applyNumberFormat="1" applyFont="1" applyBorder="1" applyAlignment="1">
      <alignment horizontal="center" vertical="center"/>
      <protection/>
    </xf>
    <xf numFmtId="0" fontId="81" fillId="0" borderId="213" xfId="58" applyFont="1" applyBorder="1" applyAlignment="1">
      <alignment horizontal="center" vertical="center"/>
      <protection/>
    </xf>
    <xf numFmtId="0" fontId="81" fillId="0" borderId="214" xfId="58" applyFont="1" applyBorder="1" applyAlignment="1">
      <alignment vertical="center"/>
      <protection/>
    </xf>
    <xf numFmtId="0" fontId="81" fillId="0" borderId="215" xfId="0" applyFont="1" applyBorder="1" applyAlignment="1">
      <alignment vertical="center"/>
    </xf>
    <xf numFmtId="0" fontId="81" fillId="0" borderId="215" xfId="0" applyFont="1" applyFill="1" applyBorder="1" applyAlignment="1">
      <alignment vertical="center"/>
    </xf>
    <xf numFmtId="0" fontId="81" fillId="0" borderId="213" xfId="0" applyFont="1" applyFill="1" applyBorder="1" applyAlignment="1">
      <alignment vertical="center"/>
    </xf>
    <xf numFmtId="1" fontId="81" fillId="0" borderId="215" xfId="58" applyNumberFormat="1" applyFont="1" applyFill="1" applyBorder="1" applyAlignment="1">
      <alignment horizontal="center" vertical="center"/>
      <protection/>
    </xf>
    <xf numFmtId="0" fontId="81" fillId="0" borderId="215" xfId="58" applyFont="1" applyBorder="1" applyAlignment="1">
      <alignment vertical="center"/>
      <protection/>
    </xf>
    <xf numFmtId="1" fontId="71" fillId="0" borderId="215" xfId="58" applyNumberFormat="1" applyFont="1" applyBorder="1" applyAlignment="1">
      <alignment horizontal="center" vertical="center"/>
      <protection/>
    </xf>
    <xf numFmtId="0" fontId="81" fillId="0" borderId="216" xfId="0" applyFont="1" applyBorder="1" applyAlignment="1">
      <alignment vertical="center"/>
    </xf>
    <xf numFmtId="0" fontId="81" fillId="0" borderId="32" xfId="58" applyFont="1" applyBorder="1" applyAlignment="1">
      <alignment horizontal="center" vertical="center"/>
      <protection/>
    </xf>
    <xf numFmtId="0" fontId="81" fillId="0" borderId="0" xfId="58" applyFont="1" applyBorder="1" applyAlignment="1">
      <alignment vertical="center"/>
      <protection/>
    </xf>
    <xf numFmtId="0" fontId="81" fillId="0" borderId="0" xfId="0" applyFont="1" applyBorder="1" applyAlignment="1">
      <alignment vertical="center"/>
    </xf>
    <xf numFmtId="2" fontId="106" fillId="0" borderId="0" xfId="58" applyNumberFormat="1" applyFont="1" applyBorder="1" applyAlignment="1">
      <alignment horizontal="center" vertical="center"/>
      <protection/>
    </xf>
    <xf numFmtId="0" fontId="81" fillId="0" borderId="0" xfId="63" applyFont="1" applyBorder="1" applyAlignment="1">
      <alignment horizontal="left" vertical="center"/>
      <protection/>
    </xf>
    <xf numFmtId="1" fontId="81" fillId="0" borderId="0" xfId="58" applyNumberFormat="1" applyFont="1" applyBorder="1" applyAlignment="1">
      <alignment horizontal="center" vertical="center"/>
      <protection/>
    </xf>
    <xf numFmtId="0" fontId="81" fillId="0" borderId="217" xfId="0" applyFont="1" applyBorder="1" applyAlignment="1">
      <alignment vertical="center"/>
    </xf>
    <xf numFmtId="0" fontId="81" fillId="0" borderId="218" xfId="58" applyFont="1" applyBorder="1" applyAlignment="1">
      <alignment vertical="center"/>
      <protection/>
    </xf>
    <xf numFmtId="0" fontId="81" fillId="0" borderId="0" xfId="0" applyFont="1" applyFill="1" applyBorder="1" applyAlignment="1">
      <alignment vertical="center"/>
    </xf>
    <xf numFmtId="0" fontId="81" fillId="0" borderId="0" xfId="58" applyFont="1" applyFill="1" applyBorder="1" applyAlignment="1">
      <alignment vertical="center"/>
      <protection/>
    </xf>
    <xf numFmtId="20" fontId="81" fillId="0" borderId="32" xfId="58" applyNumberFormat="1" applyFont="1" applyBorder="1" applyAlignment="1">
      <alignment vertical="center"/>
      <protection/>
    </xf>
    <xf numFmtId="1" fontId="81" fillId="0" borderId="219" xfId="58" applyNumberFormat="1" applyFont="1" applyBorder="1" applyAlignment="1">
      <alignment horizontal="center" vertical="center"/>
      <protection/>
    </xf>
    <xf numFmtId="0" fontId="81" fillId="0" borderId="32" xfId="63" applyFont="1" applyBorder="1" applyAlignment="1">
      <alignment vertical="center"/>
      <protection/>
    </xf>
    <xf numFmtId="0" fontId="81" fillId="0" borderId="0" xfId="63" applyFont="1" applyBorder="1" applyAlignment="1">
      <alignment horizontal="right" vertical="center"/>
      <protection/>
    </xf>
    <xf numFmtId="2" fontId="81" fillId="0" borderId="0" xfId="63" applyNumberFormat="1" applyFont="1" applyBorder="1" applyAlignment="1">
      <alignment horizontal="center" vertical="center"/>
      <protection/>
    </xf>
    <xf numFmtId="0" fontId="81" fillId="0" borderId="0" xfId="0" applyFont="1" applyBorder="1" applyAlignment="1">
      <alignment horizontal="left" vertical="center"/>
    </xf>
    <xf numFmtId="2" fontId="81" fillId="0" borderId="0" xfId="63" applyNumberFormat="1" applyFont="1" applyFill="1" applyBorder="1" applyAlignment="1">
      <alignment horizontal="center" vertical="center"/>
      <protection/>
    </xf>
    <xf numFmtId="0" fontId="81" fillId="0" borderId="217" xfId="58" applyFont="1" applyBorder="1" applyAlignment="1">
      <alignment vertical="center"/>
      <protection/>
    </xf>
    <xf numFmtId="0" fontId="81" fillId="0" borderId="218" xfId="0" applyFont="1" applyBorder="1" applyAlignment="1">
      <alignment vertical="center"/>
    </xf>
    <xf numFmtId="0" fontId="81" fillId="0" borderId="220" xfId="0" applyFont="1" applyBorder="1" applyAlignment="1">
      <alignment vertical="center"/>
    </xf>
    <xf numFmtId="0" fontId="81" fillId="0" borderId="221" xfId="63" applyFont="1" applyBorder="1" applyAlignment="1">
      <alignment vertical="center"/>
      <protection/>
    </xf>
    <xf numFmtId="0" fontId="81" fillId="0" borderId="69" xfId="63" applyFont="1" applyBorder="1" applyAlignment="1">
      <alignment horizontal="right" vertical="center"/>
      <protection/>
    </xf>
    <xf numFmtId="2" fontId="81" fillId="0" borderId="69" xfId="63" applyNumberFormat="1" applyFont="1" applyBorder="1" applyAlignment="1">
      <alignment horizontal="center" vertical="center"/>
      <protection/>
    </xf>
    <xf numFmtId="0" fontId="81" fillId="0" borderId="69" xfId="0" applyFont="1" applyBorder="1" applyAlignment="1">
      <alignment vertical="center"/>
    </xf>
    <xf numFmtId="0" fontId="81" fillId="0" borderId="69" xfId="63" applyFont="1" applyBorder="1" applyAlignment="1">
      <alignment horizontal="left" vertical="center"/>
      <protection/>
    </xf>
    <xf numFmtId="0" fontId="81" fillId="0" borderId="69" xfId="0" applyFont="1" applyBorder="1" applyAlignment="1">
      <alignment horizontal="left" vertical="center"/>
    </xf>
    <xf numFmtId="0" fontId="81" fillId="0" borderId="222" xfId="58" applyFont="1" applyBorder="1" applyAlignment="1">
      <alignment vertical="center"/>
      <protection/>
    </xf>
    <xf numFmtId="0" fontId="81" fillId="0" borderId="223" xfId="0" applyFont="1" applyBorder="1" applyAlignment="1">
      <alignment vertical="center"/>
    </xf>
    <xf numFmtId="0" fontId="81" fillId="0" borderId="224" xfId="0" applyFont="1" applyBorder="1" applyAlignment="1">
      <alignment vertical="center"/>
    </xf>
    <xf numFmtId="0" fontId="81" fillId="0" borderId="224" xfId="0" applyFont="1" applyFill="1" applyBorder="1" applyAlignment="1">
      <alignment vertical="center"/>
    </xf>
    <xf numFmtId="0" fontId="81" fillId="0" borderId="225" xfId="0" applyFont="1" applyFill="1" applyBorder="1" applyAlignment="1">
      <alignment vertical="center"/>
    </xf>
    <xf numFmtId="0" fontId="81" fillId="0" borderId="226" xfId="0" applyFont="1" applyFill="1" applyBorder="1" applyAlignment="1">
      <alignment vertical="center"/>
    </xf>
    <xf numFmtId="0" fontId="81" fillId="0" borderId="227" xfId="0" applyFont="1" applyBorder="1" applyAlignment="1">
      <alignment vertical="center"/>
    </xf>
    <xf numFmtId="20" fontId="81" fillId="0" borderId="228" xfId="58" applyNumberFormat="1" applyFont="1" applyBorder="1" applyAlignment="1">
      <alignment horizontal="right" vertical="center"/>
      <protection/>
    </xf>
    <xf numFmtId="0" fontId="81" fillId="0" borderId="83" xfId="0" applyFont="1" applyBorder="1" applyAlignment="1">
      <alignment vertical="center"/>
    </xf>
    <xf numFmtId="1" fontId="81" fillId="0" borderId="229" xfId="58" applyNumberFormat="1" applyFont="1" applyBorder="1" applyAlignment="1">
      <alignment horizontal="center" vertical="center"/>
      <protection/>
    </xf>
    <xf numFmtId="0" fontId="81" fillId="0" borderId="44" xfId="0" applyFont="1" applyBorder="1" applyAlignment="1">
      <alignment horizontal="center" vertical="center"/>
    </xf>
    <xf numFmtId="0" fontId="81" fillId="0" borderId="42" xfId="0" applyFont="1" applyBorder="1" applyAlignment="1">
      <alignment vertical="center"/>
    </xf>
    <xf numFmtId="0" fontId="81" fillId="0" borderId="43" xfId="0" applyFont="1" applyBorder="1" applyAlignment="1">
      <alignment vertical="center"/>
    </xf>
    <xf numFmtId="0" fontId="81" fillId="0" borderId="48" xfId="0" applyFont="1" applyBorder="1" applyAlignment="1">
      <alignment vertical="center"/>
    </xf>
    <xf numFmtId="1" fontId="81" fillId="0" borderId="35" xfId="0" applyNumberFormat="1" applyFont="1" applyBorder="1" applyAlignment="1">
      <alignment horizontal="center" vertical="center"/>
    </xf>
    <xf numFmtId="0" fontId="81" fillId="0" borderId="35" xfId="0" applyFont="1" applyBorder="1" applyAlignment="1">
      <alignment horizontal="right" vertical="center"/>
    </xf>
    <xf numFmtId="0" fontId="81" fillId="0" borderId="230" xfId="0" applyFont="1" applyBorder="1" applyAlignment="1">
      <alignment horizontal="center" vertical="center"/>
    </xf>
    <xf numFmtId="0" fontId="81" fillId="0" borderId="231" xfId="58" applyFont="1" applyBorder="1" applyAlignment="1">
      <alignment vertical="center"/>
      <protection/>
    </xf>
    <xf numFmtId="1" fontId="81" fillId="0" borderId="232" xfId="58" applyNumberFormat="1" applyFont="1" applyBorder="1" applyAlignment="1">
      <alignment horizontal="center" vertical="center"/>
      <protection/>
    </xf>
    <xf numFmtId="1" fontId="81" fillId="0" borderId="231" xfId="58" applyNumberFormat="1" applyFont="1" applyFill="1" applyBorder="1" applyAlignment="1">
      <alignment horizontal="center" vertical="center"/>
      <protection/>
    </xf>
    <xf numFmtId="1" fontId="81" fillId="0" borderId="232" xfId="58" applyNumberFormat="1" applyFont="1" applyFill="1" applyBorder="1" applyAlignment="1">
      <alignment horizontal="center" vertical="center"/>
      <protection/>
    </xf>
    <xf numFmtId="20" fontId="105" fillId="0" borderId="232" xfId="58" applyNumberFormat="1" applyFont="1" applyFill="1" applyBorder="1" applyAlignment="1">
      <alignment horizontal="left" vertical="center"/>
      <protection/>
    </xf>
    <xf numFmtId="20" fontId="105" fillId="0" borderId="233" xfId="0" applyNumberFormat="1" applyFont="1" applyBorder="1" applyAlignment="1">
      <alignment horizontal="left" vertical="center"/>
    </xf>
    <xf numFmtId="20" fontId="81" fillId="0" borderId="32" xfId="58" applyNumberFormat="1" applyFont="1" applyBorder="1" applyAlignment="1">
      <alignment horizontal="right" vertical="center"/>
      <protection/>
    </xf>
    <xf numFmtId="0" fontId="81" fillId="0" borderId="130" xfId="0" applyFont="1" applyBorder="1" applyAlignment="1">
      <alignment vertical="center"/>
    </xf>
    <xf numFmtId="0" fontId="81" fillId="0" borderId="57" xfId="0" applyFont="1" applyBorder="1" applyAlignment="1">
      <alignment horizontal="center" vertical="center"/>
    </xf>
    <xf numFmtId="0" fontId="81" fillId="0" borderId="56" xfId="0" applyFont="1" applyBorder="1" applyAlignment="1">
      <alignment vertical="center"/>
    </xf>
    <xf numFmtId="0" fontId="81" fillId="0" borderId="102" xfId="0" applyFont="1" applyBorder="1" applyAlignment="1">
      <alignment vertical="center"/>
    </xf>
    <xf numFmtId="1" fontId="71" fillId="0" borderId="39" xfId="0" applyNumberFormat="1" applyFont="1" applyBorder="1" applyAlignment="1" quotePrefix="1">
      <alignment horizontal="center" vertical="center"/>
    </xf>
    <xf numFmtId="0" fontId="81" fillId="0" borderId="234" xfId="0" applyFont="1" applyBorder="1" applyAlignment="1">
      <alignment horizontal="center" vertical="center"/>
    </xf>
    <xf numFmtId="0" fontId="139" fillId="0" borderId="0" xfId="0" applyFont="1" applyBorder="1" applyAlignment="1">
      <alignment/>
    </xf>
    <xf numFmtId="20" fontId="81" fillId="0" borderId="65" xfId="58" applyNumberFormat="1" applyFont="1" applyBorder="1" applyAlignment="1">
      <alignment horizontal="right" vertical="center"/>
      <protection/>
    </xf>
    <xf numFmtId="0" fontId="81" fillId="0" borderId="31" xfId="0" applyFont="1" applyBorder="1" applyAlignment="1">
      <alignment vertical="center"/>
    </xf>
    <xf numFmtId="1" fontId="81" fillId="0" borderId="235" xfId="58" applyNumberFormat="1" applyFont="1" applyBorder="1" applyAlignment="1" quotePrefix="1">
      <alignment horizontal="center" vertical="center"/>
      <protection/>
    </xf>
    <xf numFmtId="0" fontId="81" fillId="0" borderId="70" xfId="0" applyFont="1" applyBorder="1" applyAlignment="1">
      <alignment horizontal="center" vertical="center"/>
    </xf>
    <xf numFmtId="0" fontId="81" fillId="0" borderId="68" xfId="0" applyFont="1" applyBorder="1" applyAlignment="1">
      <alignment vertical="center"/>
    </xf>
    <xf numFmtId="0" fontId="81" fillId="0" borderId="74" xfId="0" applyFont="1" applyBorder="1" applyAlignment="1">
      <alignment vertical="center"/>
    </xf>
    <xf numFmtId="0" fontId="81" fillId="0" borderId="38" xfId="0" applyFont="1" applyBorder="1" applyAlignment="1">
      <alignment vertical="center"/>
    </xf>
    <xf numFmtId="0" fontId="81" fillId="0" borderId="38" xfId="0" applyFont="1" applyBorder="1" applyAlignment="1">
      <alignment horizontal="center" vertical="center"/>
    </xf>
    <xf numFmtId="0" fontId="81" fillId="0" borderId="236" xfId="0" applyFont="1" applyBorder="1" applyAlignment="1">
      <alignment horizontal="center" vertical="center"/>
    </xf>
    <xf numFmtId="0" fontId="81" fillId="0" borderId="53" xfId="0" applyFont="1" applyBorder="1" applyAlignment="1">
      <alignment horizontal="center" vertical="center"/>
    </xf>
    <xf numFmtId="0" fontId="107" fillId="0" borderId="35" xfId="0" applyFont="1" applyBorder="1" applyAlignment="1">
      <alignment horizontal="center" vertical="center"/>
    </xf>
    <xf numFmtId="0" fontId="81" fillId="0" borderId="230" xfId="0" applyFont="1" applyBorder="1" applyAlignment="1">
      <alignment vertical="center"/>
    </xf>
    <xf numFmtId="20" fontId="81" fillId="0" borderId="65" xfId="58" applyNumberFormat="1" applyFont="1" applyFill="1" applyBorder="1" applyAlignment="1">
      <alignment horizontal="right" vertical="center"/>
      <protection/>
    </xf>
    <xf numFmtId="0" fontId="81" fillId="0" borderId="57" xfId="58" applyFont="1" applyBorder="1" applyAlignment="1">
      <alignment horizontal="center" vertical="center"/>
      <protection/>
    </xf>
    <xf numFmtId="0" fontId="81" fillId="0" borderId="0" xfId="58" applyFont="1" applyBorder="1" applyAlignment="1">
      <alignment horizontal="right" vertical="center"/>
      <protection/>
    </xf>
    <xf numFmtId="1" fontId="81" fillId="0" borderId="0" xfId="58" applyNumberFormat="1" applyFont="1" applyBorder="1" applyAlignment="1">
      <alignment horizontal="right" vertical="center"/>
      <protection/>
    </xf>
    <xf numFmtId="1" fontId="81" fillId="0" borderId="0" xfId="58" applyNumberFormat="1" applyFont="1" applyBorder="1" applyAlignment="1">
      <alignment horizontal="left" vertical="center"/>
      <protection/>
    </xf>
    <xf numFmtId="0" fontId="81" fillId="0" borderId="0" xfId="58" applyFont="1" applyBorder="1" applyAlignment="1">
      <alignment horizontal="left" vertical="center"/>
      <protection/>
    </xf>
    <xf numFmtId="1" fontId="81" fillId="0" borderId="0" xfId="58" applyNumberFormat="1" applyFont="1" applyFill="1" applyBorder="1" applyAlignment="1">
      <alignment horizontal="left" vertical="center"/>
      <protection/>
    </xf>
    <xf numFmtId="1" fontId="81" fillId="0" borderId="0" xfId="58" applyNumberFormat="1" applyFont="1" applyFill="1" applyBorder="1" applyAlignment="1">
      <alignment horizontal="right" vertical="center"/>
      <protection/>
    </xf>
    <xf numFmtId="0" fontId="81" fillId="0" borderId="0" xfId="58" applyFont="1" applyBorder="1" applyAlignment="1">
      <alignment horizontal="center" vertical="center"/>
      <protection/>
    </xf>
    <xf numFmtId="1" fontId="81" fillId="0" borderId="10" xfId="0" applyNumberFormat="1" applyFont="1" applyFill="1" applyBorder="1" applyAlignment="1">
      <alignment horizontal="left" vertical="center"/>
    </xf>
    <xf numFmtId="0" fontId="81" fillId="0" borderId="0" xfId="0" applyFont="1" applyBorder="1" applyAlignment="1">
      <alignment horizontal="right" vertical="center"/>
    </xf>
    <xf numFmtId="1" fontId="81" fillId="0" borderId="0" xfId="0" applyNumberFormat="1" applyFont="1" applyAlignment="1">
      <alignment vertical="center"/>
    </xf>
    <xf numFmtId="1" fontId="81" fillId="0" borderId="35" xfId="58" applyNumberFormat="1" applyFont="1" applyBorder="1" applyAlignment="1">
      <alignment horizontal="center" vertical="center"/>
      <protection/>
    </xf>
    <xf numFmtId="0" fontId="81" fillId="0" borderId="0" xfId="0" applyFont="1" applyAlignment="1">
      <alignment vertical="center"/>
    </xf>
    <xf numFmtId="190" fontId="81" fillId="0" borderId="35" xfId="58" applyNumberFormat="1" applyFont="1" applyBorder="1" applyAlignment="1">
      <alignment horizontal="center" vertical="center"/>
      <protection/>
    </xf>
    <xf numFmtId="1" fontId="107" fillId="0" borderId="39" xfId="58" applyNumberFormat="1" applyFont="1" applyBorder="1" applyAlignment="1" quotePrefix="1">
      <alignment horizontal="center" vertical="center"/>
      <protection/>
    </xf>
    <xf numFmtId="20" fontId="81" fillId="0" borderId="39" xfId="58" applyNumberFormat="1" applyFont="1" applyBorder="1" applyAlignment="1">
      <alignment horizontal="center" vertical="center"/>
      <protection/>
    </xf>
    <xf numFmtId="0" fontId="81" fillId="0" borderId="39" xfId="58" applyFont="1" applyBorder="1" applyAlignment="1">
      <alignment horizontal="left" vertical="center"/>
      <protection/>
    </xf>
    <xf numFmtId="1" fontId="81" fillId="0" borderId="213" xfId="63" applyNumberFormat="1" applyFont="1" applyBorder="1" applyAlignment="1">
      <alignment horizontal="center" vertical="center"/>
      <protection/>
    </xf>
    <xf numFmtId="0" fontId="81" fillId="0" borderId="108" xfId="58" applyFont="1" applyBorder="1" applyAlignment="1">
      <alignment vertical="center"/>
      <protection/>
    </xf>
    <xf numFmtId="20" fontId="81" fillId="0" borderId="213" xfId="58" applyNumberFormat="1" applyFont="1" applyBorder="1" applyAlignment="1" quotePrefix="1">
      <alignment horizontal="center" vertical="center"/>
      <protection/>
    </xf>
    <xf numFmtId="0" fontId="81" fillId="0" borderId="237" xfId="58" applyFont="1" applyBorder="1" applyAlignment="1">
      <alignment horizontal="left" vertical="center"/>
      <protection/>
    </xf>
    <xf numFmtId="0" fontId="81" fillId="0" borderId="80" xfId="0" applyFont="1" applyBorder="1" applyAlignment="1">
      <alignment vertical="center"/>
    </xf>
    <xf numFmtId="1" fontId="81" fillId="0" borderId="238" xfId="58" applyNumberFormat="1" applyFont="1" applyBorder="1" applyAlignment="1" quotePrefix="1">
      <alignment horizontal="center" vertical="center"/>
      <protection/>
    </xf>
    <xf numFmtId="0" fontId="81" fillId="0" borderId="239" xfId="58" applyFont="1" applyBorder="1" applyAlignment="1">
      <alignment horizontal="center" vertical="center"/>
      <protection/>
    </xf>
    <xf numFmtId="0" fontId="81" fillId="0" borderId="240" xfId="58" applyFont="1" applyBorder="1" applyAlignment="1">
      <alignment vertical="center"/>
      <protection/>
    </xf>
    <xf numFmtId="0" fontId="81" fillId="0" borderId="193" xfId="58" applyFont="1" applyBorder="1" applyAlignment="1">
      <alignment vertical="center"/>
      <protection/>
    </xf>
    <xf numFmtId="0" fontId="81" fillId="0" borderId="193" xfId="0" applyFont="1" applyBorder="1" applyAlignment="1">
      <alignment vertical="center"/>
    </xf>
    <xf numFmtId="0" fontId="107" fillId="0" borderId="193" xfId="58" applyFont="1" applyBorder="1" applyAlignment="1">
      <alignment vertical="center"/>
      <protection/>
    </xf>
    <xf numFmtId="0" fontId="81" fillId="0" borderId="241" xfId="0" applyFont="1" applyBorder="1" applyAlignment="1">
      <alignment vertical="center"/>
    </xf>
    <xf numFmtId="184" fontId="81" fillId="0" borderId="242" xfId="58" applyNumberFormat="1" applyFont="1" applyBorder="1" applyAlignment="1">
      <alignment horizontal="left" vertical="center"/>
      <protection/>
    </xf>
    <xf numFmtId="1" fontId="81" fillId="0" borderId="193" xfId="0" applyNumberFormat="1" applyFont="1" applyBorder="1" applyAlignment="1">
      <alignment horizontal="center" vertical="center"/>
    </xf>
    <xf numFmtId="1" fontId="81" fillId="0" borderId="242" xfId="0" applyNumberFormat="1" applyFont="1" applyFill="1" applyBorder="1" applyAlignment="1">
      <alignment horizontal="center" vertical="center"/>
    </xf>
    <xf numFmtId="1" fontId="81" fillId="0" borderId="193" xfId="0" applyNumberFormat="1" applyFont="1" applyFill="1" applyBorder="1" applyAlignment="1">
      <alignment horizontal="center" vertical="center"/>
    </xf>
    <xf numFmtId="20" fontId="108" fillId="0" borderId="232" xfId="58" applyNumberFormat="1" applyFont="1" applyFill="1" applyBorder="1" applyAlignment="1">
      <alignment horizontal="left" vertical="center"/>
      <protection/>
    </xf>
    <xf numFmtId="20" fontId="81" fillId="0" borderId="243" xfId="58" applyNumberFormat="1" applyFont="1" applyBorder="1" applyAlignment="1" quotePrefix="1">
      <alignment horizontal="right" vertical="center"/>
      <protection/>
    </xf>
    <xf numFmtId="0" fontId="81" fillId="0" borderId="244" xfId="0" applyFont="1" applyBorder="1" applyAlignment="1">
      <alignment vertical="center"/>
    </xf>
    <xf numFmtId="1" fontId="81" fillId="0" borderId="245" xfId="58" applyNumberFormat="1" applyFont="1" applyBorder="1" applyAlignment="1" quotePrefix="1">
      <alignment horizontal="center" vertical="center"/>
      <protection/>
    </xf>
    <xf numFmtId="0" fontId="81" fillId="0" borderId="246" xfId="58" applyFont="1" applyBorder="1" applyAlignment="1">
      <alignment vertical="center"/>
      <protection/>
    </xf>
    <xf numFmtId="15" fontId="71" fillId="0" borderId="0" xfId="58" applyNumberFormat="1" applyFont="1" applyBorder="1" applyAlignment="1">
      <alignment horizontal="left" vertical="center"/>
      <protection/>
    </xf>
    <xf numFmtId="0" fontId="81" fillId="0" borderId="0" xfId="0" applyFont="1" applyBorder="1" applyAlignment="1">
      <alignment horizontal="center" vertical="center"/>
    </xf>
    <xf numFmtId="14" fontId="81" fillId="0" borderId="0" xfId="46" applyNumberFormat="1" applyFont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107" fillId="0" borderId="247" xfId="63" applyFont="1" applyFill="1" applyBorder="1" applyAlignment="1">
      <alignment vertical="center"/>
      <protection/>
    </xf>
    <xf numFmtId="0" fontId="107" fillId="0" borderId="247" xfId="63" applyFont="1" applyBorder="1" applyAlignment="1">
      <alignment vertical="center"/>
      <protection/>
    </xf>
    <xf numFmtId="0" fontId="81" fillId="0" borderId="0" xfId="63" applyFont="1" applyBorder="1" applyAlignment="1">
      <alignment vertical="center"/>
      <protection/>
    </xf>
    <xf numFmtId="0" fontId="81" fillId="0" borderId="248" xfId="63" applyFont="1" applyBorder="1" applyAlignment="1">
      <alignment vertical="center"/>
      <protection/>
    </xf>
    <xf numFmtId="0" fontId="81" fillId="0" borderId="22" xfId="0" applyFont="1" applyBorder="1" applyAlignment="1">
      <alignment vertical="center"/>
    </xf>
    <xf numFmtId="0" fontId="81" fillId="0" borderId="23" xfId="0" applyFont="1" applyBorder="1" applyAlignment="1">
      <alignment vertical="center"/>
    </xf>
    <xf numFmtId="0" fontId="81" fillId="0" borderId="23" xfId="58" applyFont="1" applyBorder="1" applyAlignment="1">
      <alignment vertical="center"/>
      <protection/>
    </xf>
    <xf numFmtId="14" fontId="81" fillId="0" borderId="23" xfId="46" applyNumberFormat="1" applyFont="1" applyBorder="1" applyAlignment="1">
      <alignment horizontal="center" vertical="center"/>
    </xf>
    <xf numFmtId="0" fontId="81" fillId="0" borderId="23" xfId="0" applyFont="1" applyBorder="1" applyAlignment="1">
      <alignment horizontal="center" vertical="center"/>
    </xf>
    <xf numFmtId="1" fontId="81" fillId="0" borderId="23" xfId="58" applyNumberFormat="1" applyFont="1" applyFill="1" applyBorder="1" applyAlignment="1">
      <alignment horizontal="center" vertical="center"/>
      <protection/>
    </xf>
    <xf numFmtId="1" fontId="81" fillId="0" borderId="10" xfId="58" applyNumberFormat="1" applyFont="1" applyFill="1" applyBorder="1" applyAlignment="1" quotePrefix="1">
      <alignment horizontal="center" vertical="center"/>
      <protection/>
    </xf>
    <xf numFmtId="0" fontId="81" fillId="0" borderId="23" xfId="63" applyFont="1" applyBorder="1" applyAlignment="1">
      <alignment vertical="center"/>
      <protection/>
    </xf>
    <xf numFmtId="0" fontId="81" fillId="0" borderId="33" xfId="63" applyFont="1" applyBorder="1" applyAlignment="1">
      <alignment vertical="center"/>
      <protection/>
    </xf>
    <xf numFmtId="0" fontId="81" fillId="0" borderId="249" xfId="58" applyFont="1" applyBorder="1" applyAlignment="1">
      <alignment horizontal="center" vertical="center"/>
      <protection/>
    </xf>
    <xf numFmtId="0" fontId="81" fillId="0" borderId="94" xfId="0" applyFont="1" applyBorder="1" applyAlignment="1">
      <alignment vertical="center"/>
    </xf>
    <xf numFmtId="1" fontId="81" fillId="0" borderId="94" xfId="58" applyNumberFormat="1" applyFont="1" applyBorder="1" applyAlignment="1">
      <alignment horizontal="center" vertical="center"/>
      <protection/>
    </xf>
    <xf numFmtId="0" fontId="81" fillId="0" borderId="94" xfId="58" applyFont="1" applyBorder="1" applyAlignment="1">
      <alignment horizontal="left" vertical="center"/>
      <protection/>
    </xf>
    <xf numFmtId="0" fontId="81" fillId="0" borderId="250" xfId="0" applyFont="1" applyBorder="1" applyAlignment="1">
      <alignment vertical="center"/>
    </xf>
    <xf numFmtId="1" fontId="71" fillId="0" borderId="93" xfId="58" applyNumberFormat="1" applyFont="1" applyBorder="1" applyAlignment="1">
      <alignment horizontal="center" vertical="center"/>
      <protection/>
    </xf>
    <xf numFmtId="0" fontId="81" fillId="0" borderId="251" xfId="58" applyFont="1" applyBorder="1" applyAlignment="1">
      <alignment horizontal="left" vertical="center"/>
      <protection/>
    </xf>
    <xf numFmtId="0" fontId="81" fillId="0" borderId="252" xfId="58" applyNumberFormat="1" applyFont="1" applyBorder="1" applyAlignment="1">
      <alignment vertical="center"/>
      <protection/>
    </xf>
    <xf numFmtId="0" fontId="81" fillId="0" borderId="253" xfId="58" applyFont="1" applyBorder="1" applyAlignment="1">
      <alignment vertical="center"/>
      <protection/>
    </xf>
    <xf numFmtId="0" fontId="81" fillId="0" borderId="254" xfId="0" applyFont="1" applyBorder="1" applyAlignment="1">
      <alignment vertical="center"/>
    </xf>
    <xf numFmtId="1" fontId="81" fillId="0" borderId="254" xfId="58" applyNumberFormat="1" applyFont="1" applyFill="1" applyBorder="1" applyAlignment="1">
      <alignment horizontal="center" vertical="center"/>
      <protection/>
    </xf>
    <xf numFmtId="0" fontId="81" fillId="0" borderId="254" xfId="58" applyFont="1" applyFill="1" applyBorder="1" applyAlignment="1">
      <alignment horizontal="left" vertical="center"/>
      <protection/>
    </xf>
    <xf numFmtId="1" fontId="81" fillId="0" borderId="254" xfId="58" applyNumberFormat="1" applyFont="1" applyBorder="1" applyAlignment="1">
      <alignment horizontal="center" vertical="center"/>
      <protection/>
    </xf>
    <xf numFmtId="1" fontId="81" fillId="0" borderId="254" xfId="63" applyNumberFormat="1" applyFont="1" applyBorder="1" applyAlignment="1">
      <alignment horizontal="center" vertical="center"/>
      <protection/>
    </xf>
    <xf numFmtId="0" fontId="81" fillId="0" borderId="254" xfId="63" applyFont="1" applyBorder="1" applyAlignment="1">
      <alignment vertical="center"/>
      <protection/>
    </xf>
    <xf numFmtId="0" fontId="81" fillId="0" borderId="255" xfId="0" applyFont="1" applyBorder="1" applyAlignment="1">
      <alignment vertical="center"/>
    </xf>
    <xf numFmtId="0" fontId="81" fillId="0" borderId="256" xfId="58" applyFont="1" applyBorder="1" applyAlignment="1">
      <alignment horizontal="center" vertical="center"/>
      <protection/>
    </xf>
    <xf numFmtId="1" fontId="81" fillId="0" borderId="39" xfId="58" applyNumberFormat="1" applyFont="1" applyBorder="1" applyAlignment="1">
      <alignment horizontal="center" vertical="center"/>
      <protection/>
    </xf>
    <xf numFmtId="0" fontId="81" fillId="0" borderId="257" xfId="0" applyFont="1" applyBorder="1" applyAlignment="1">
      <alignment vertical="center"/>
    </xf>
    <xf numFmtId="0" fontId="71" fillId="0" borderId="102" xfId="58" applyFont="1" applyBorder="1" applyAlignment="1">
      <alignment horizontal="center" vertical="center"/>
      <protection/>
    </xf>
    <xf numFmtId="0" fontId="81" fillId="0" borderId="152" xfId="58" applyFont="1" applyBorder="1" applyAlignment="1">
      <alignment vertical="center"/>
      <protection/>
    </xf>
    <xf numFmtId="0" fontId="81" fillId="0" borderId="258" xfId="58" applyNumberFormat="1" applyFont="1" applyBorder="1" applyAlignment="1">
      <alignment vertical="center"/>
      <protection/>
    </xf>
    <xf numFmtId="1" fontId="81" fillId="0" borderId="259" xfId="58" applyNumberFormat="1" applyFont="1" applyBorder="1" applyAlignment="1">
      <alignment horizontal="center" vertical="center"/>
      <protection/>
    </xf>
    <xf numFmtId="1" fontId="81" fillId="0" borderId="259" xfId="58" applyNumberFormat="1" applyFont="1" applyFill="1" applyBorder="1" applyAlignment="1" quotePrefix="1">
      <alignment horizontal="center" vertical="center"/>
      <protection/>
    </xf>
    <xf numFmtId="0" fontId="81" fillId="0" borderId="259" xfId="58" applyFont="1" applyFill="1" applyBorder="1" applyAlignment="1">
      <alignment vertical="center"/>
      <protection/>
    </xf>
    <xf numFmtId="0" fontId="81" fillId="0" borderId="259" xfId="58" applyFont="1" applyBorder="1" applyAlignment="1">
      <alignment vertical="center"/>
      <protection/>
    </xf>
    <xf numFmtId="0" fontId="81" fillId="0" borderId="259" xfId="63" applyFont="1" applyBorder="1" applyAlignment="1">
      <alignment vertical="center"/>
      <protection/>
    </xf>
    <xf numFmtId="0" fontId="81" fillId="0" borderId="260" xfId="0" applyFont="1" applyBorder="1" applyAlignment="1">
      <alignment vertical="center"/>
    </xf>
    <xf numFmtId="0" fontId="86" fillId="0" borderId="39" xfId="58" applyNumberFormat="1" applyFont="1" applyBorder="1" applyAlignment="1">
      <alignment horizontal="center" vertical="center"/>
      <protection/>
    </xf>
    <xf numFmtId="1" fontId="71" fillId="0" borderId="102" xfId="58" applyNumberFormat="1" applyFont="1" applyBorder="1" applyAlignment="1">
      <alignment horizontal="center" vertical="center"/>
      <protection/>
    </xf>
    <xf numFmtId="0" fontId="81" fillId="0" borderId="152" xfId="0" applyFont="1" applyBorder="1" applyAlignment="1">
      <alignment vertical="center"/>
    </xf>
    <xf numFmtId="0" fontId="81" fillId="0" borderId="261" xfId="58" applyFont="1" applyBorder="1" applyAlignment="1">
      <alignment horizontal="center" vertical="center"/>
      <protection/>
    </xf>
    <xf numFmtId="0" fontId="81" fillId="0" borderId="261" xfId="0" applyFont="1" applyBorder="1" applyAlignment="1">
      <alignment horizontal="center" vertical="center"/>
    </xf>
    <xf numFmtId="1" fontId="81" fillId="0" borderId="261" xfId="58" applyNumberFormat="1" applyFont="1" applyFill="1" applyBorder="1" applyAlignment="1">
      <alignment horizontal="center" vertical="center"/>
      <protection/>
    </xf>
    <xf numFmtId="1" fontId="81" fillId="0" borderId="261" xfId="58" applyNumberFormat="1" applyFont="1" applyFill="1" applyBorder="1" applyAlignment="1" quotePrefix="1">
      <alignment horizontal="center" vertical="center"/>
      <protection/>
    </xf>
    <xf numFmtId="0" fontId="81" fillId="0" borderId="261" xfId="58" applyFont="1" applyBorder="1" applyAlignment="1">
      <alignment vertical="center"/>
      <protection/>
    </xf>
    <xf numFmtId="0" fontId="81" fillId="0" borderId="261" xfId="63" applyFont="1" applyBorder="1" applyAlignment="1">
      <alignment vertical="center"/>
      <protection/>
    </xf>
    <xf numFmtId="0" fontId="81" fillId="0" borderId="261" xfId="0" applyFont="1" applyBorder="1" applyAlignment="1">
      <alignment vertical="center"/>
    </xf>
    <xf numFmtId="0" fontId="81" fillId="0" borderId="262" xfId="58" applyFont="1" applyBorder="1" applyAlignment="1">
      <alignment horizontal="center" vertical="center"/>
      <protection/>
    </xf>
    <xf numFmtId="0" fontId="81" fillId="0" borderId="108" xfId="0" applyFont="1" applyBorder="1" applyAlignment="1">
      <alignment vertical="center"/>
    </xf>
    <xf numFmtId="1" fontId="81" fillId="0" borderId="108" xfId="58" applyNumberFormat="1" applyFont="1" applyBorder="1" applyAlignment="1">
      <alignment horizontal="center" vertical="center"/>
      <protection/>
    </xf>
    <xf numFmtId="1" fontId="107" fillId="0" borderId="102" xfId="58" applyNumberFormat="1" applyFont="1" applyBorder="1" applyAlignment="1">
      <alignment horizontal="center" vertical="center"/>
      <protection/>
    </xf>
    <xf numFmtId="0" fontId="81" fillId="0" borderId="208" xfId="58" applyFont="1" applyBorder="1" applyAlignment="1">
      <alignment horizontal="center" vertical="center"/>
      <protection/>
    </xf>
    <xf numFmtId="0" fontId="81" fillId="0" borderId="261" xfId="0" applyFont="1" applyFill="1" applyBorder="1" applyAlignment="1">
      <alignment horizontal="center" vertical="center"/>
    </xf>
    <xf numFmtId="0" fontId="81" fillId="0" borderId="263" xfId="58" applyFont="1" applyBorder="1" applyAlignment="1">
      <alignment horizontal="center" vertical="center"/>
      <protection/>
    </xf>
    <xf numFmtId="1" fontId="81" fillId="0" borderId="38" xfId="58" applyNumberFormat="1" applyFont="1" applyBorder="1" applyAlignment="1">
      <alignment horizontal="center" vertical="center"/>
      <protection/>
    </xf>
    <xf numFmtId="0" fontId="81" fillId="0" borderId="38" xfId="58" applyFont="1" applyBorder="1" applyAlignment="1">
      <alignment horizontal="left" vertical="center"/>
      <protection/>
    </xf>
    <xf numFmtId="0" fontId="81" fillId="0" borderId="264" xfId="0" applyFont="1" applyBorder="1" applyAlignment="1">
      <alignment vertical="center"/>
    </xf>
    <xf numFmtId="0" fontId="107" fillId="0" borderId="74" xfId="58" applyFont="1" applyBorder="1" applyAlignment="1">
      <alignment horizontal="center" vertical="center"/>
      <protection/>
    </xf>
    <xf numFmtId="20" fontId="107" fillId="0" borderId="265" xfId="58" applyNumberFormat="1" applyFont="1" applyBorder="1" applyAlignment="1">
      <alignment horizontal="center" vertical="center"/>
      <protection/>
    </xf>
    <xf numFmtId="1" fontId="81" fillId="0" borderId="266" xfId="58" applyNumberFormat="1" applyFont="1" applyBorder="1" applyAlignment="1">
      <alignment horizontal="center" vertical="center"/>
      <protection/>
    </xf>
    <xf numFmtId="1" fontId="81" fillId="0" borderId="261" xfId="58" applyNumberFormat="1" applyFont="1" applyBorder="1" applyAlignment="1">
      <alignment horizontal="center" vertical="center"/>
      <protection/>
    </xf>
    <xf numFmtId="1" fontId="81" fillId="0" borderId="0" xfId="58" applyNumberFormat="1" applyFont="1" applyFill="1" applyBorder="1" applyAlignment="1">
      <alignment horizontal="center" vertical="center"/>
      <protection/>
    </xf>
    <xf numFmtId="1" fontId="81" fillId="0" borderId="0" xfId="58" applyNumberFormat="1" applyFont="1" applyFill="1" applyBorder="1" applyAlignment="1" quotePrefix="1">
      <alignment horizontal="center" vertical="center"/>
      <protection/>
    </xf>
    <xf numFmtId="0" fontId="71" fillId="0" borderId="254" xfId="58" applyFont="1" applyBorder="1" applyAlignment="1">
      <alignment vertical="center"/>
      <protection/>
    </xf>
    <xf numFmtId="0" fontId="81" fillId="0" borderId="254" xfId="58" applyFont="1" applyBorder="1" applyAlignment="1">
      <alignment vertical="center"/>
      <protection/>
    </xf>
    <xf numFmtId="14" fontId="81" fillId="0" borderId="255" xfId="46" applyNumberFormat="1" applyFont="1" applyBorder="1" applyAlignment="1">
      <alignment horizontal="center" vertical="center"/>
    </xf>
    <xf numFmtId="0" fontId="81" fillId="0" borderId="267" xfId="58" applyFont="1" applyBorder="1" applyAlignment="1">
      <alignment vertical="center"/>
      <protection/>
    </xf>
    <xf numFmtId="0" fontId="81" fillId="0" borderId="268" xfId="58" applyFont="1" applyBorder="1" applyAlignment="1">
      <alignment vertical="center"/>
      <protection/>
    </xf>
    <xf numFmtId="20" fontId="71" fillId="0" borderId="268" xfId="58" applyNumberFormat="1" applyFont="1" applyBorder="1" applyAlignment="1">
      <alignment vertical="center"/>
      <protection/>
    </xf>
    <xf numFmtId="14" fontId="81" fillId="0" borderId="269" xfId="46" applyNumberFormat="1" applyFont="1" applyBorder="1" applyAlignment="1">
      <alignment horizontal="center" vertical="center"/>
    </xf>
    <xf numFmtId="0" fontId="81" fillId="0" borderId="270" xfId="58" applyFont="1" applyBorder="1" applyAlignment="1">
      <alignment vertical="center"/>
      <protection/>
    </xf>
    <xf numFmtId="0" fontId="81" fillId="0" borderId="271" xfId="58" applyFont="1" applyBorder="1" applyAlignment="1">
      <alignment vertical="center"/>
      <protection/>
    </xf>
    <xf numFmtId="14" fontId="81" fillId="0" borderId="272" xfId="46" applyNumberFormat="1" applyFont="1" applyBorder="1" applyAlignment="1">
      <alignment horizontal="center" vertical="center"/>
    </xf>
    <xf numFmtId="1" fontId="81" fillId="0" borderId="0" xfId="0" applyNumberFormat="1" applyFont="1" applyBorder="1" applyAlignment="1">
      <alignment horizontal="center" vertical="center"/>
    </xf>
    <xf numFmtId="0" fontId="81" fillId="0" borderId="273" xfId="58" applyFont="1" applyBorder="1" applyAlignment="1">
      <alignment vertical="center"/>
      <protection/>
    </xf>
    <xf numFmtId="14" fontId="81" fillId="0" borderId="219" xfId="46" applyNumberFormat="1" applyFont="1" applyBorder="1" applyAlignment="1">
      <alignment horizontal="center" vertical="center"/>
    </xf>
    <xf numFmtId="0" fontId="81" fillId="0" borderId="175" xfId="58" applyFont="1" applyBorder="1" applyAlignment="1">
      <alignment vertical="center"/>
      <protection/>
    </xf>
    <xf numFmtId="0" fontId="81" fillId="0" borderId="10" xfId="58" applyFont="1" applyBorder="1" applyAlignment="1">
      <alignment vertical="center"/>
      <protection/>
    </xf>
    <xf numFmtId="14" fontId="81" fillId="0" borderId="265" xfId="46" applyNumberFormat="1" applyFont="1" applyBorder="1" applyAlignment="1">
      <alignment horizontal="center" vertical="center"/>
    </xf>
    <xf numFmtId="0" fontId="109" fillId="0" borderId="0" xfId="63" applyFont="1" applyAlignment="1">
      <alignment vertical="center"/>
      <protection/>
    </xf>
    <xf numFmtId="0" fontId="110" fillId="0" borderId="0" xfId="63" applyFont="1" applyAlignment="1">
      <alignment vertical="center"/>
      <protection/>
    </xf>
    <xf numFmtId="0" fontId="81" fillId="0" borderId="0" xfId="63" applyFont="1" applyAlignment="1">
      <alignment vertical="center"/>
      <protection/>
    </xf>
    <xf numFmtId="0" fontId="81" fillId="0" borderId="0" xfId="63" applyFont="1" applyFill="1" applyAlignment="1">
      <alignment vertical="center"/>
      <protection/>
    </xf>
    <xf numFmtId="0" fontId="81" fillId="0" borderId="0" xfId="63" applyFont="1" applyAlignment="1" applyProtection="1">
      <alignment vertical="center"/>
      <protection locked="0"/>
    </xf>
    <xf numFmtId="0" fontId="71" fillId="0" borderId="0" xfId="63" applyFont="1" applyAlignment="1">
      <alignment horizontal="left" vertical="center"/>
      <protection/>
    </xf>
    <xf numFmtId="0" fontId="139" fillId="0" borderId="0" xfId="0" applyFont="1" applyBorder="1" applyAlignment="1">
      <alignment/>
    </xf>
    <xf numFmtId="0" fontId="71" fillId="0" borderId="0" xfId="63" applyFont="1" applyFill="1" applyAlignment="1" applyProtection="1">
      <alignment vertical="center"/>
      <protection locked="0"/>
    </xf>
    <xf numFmtId="0" fontId="81" fillId="0" borderId="0" xfId="58" applyFont="1" applyAlignment="1">
      <alignment vertical="center"/>
      <protection/>
    </xf>
    <xf numFmtId="0" fontId="76" fillId="0" borderId="0" xfId="63" applyFont="1" applyAlignment="1">
      <alignment vertical="center"/>
      <protection/>
    </xf>
    <xf numFmtId="0" fontId="69" fillId="0" borderId="0" xfId="63" applyFont="1" applyAlignment="1">
      <alignment vertical="center"/>
      <protection/>
    </xf>
    <xf numFmtId="0" fontId="69" fillId="0" borderId="0" xfId="0" applyFont="1" applyAlignment="1">
      <alignment vertical="center"/>
    </xf>
    <xf numFmtId="0" fontId="69" fillId="0" borderId="0" xfId="63" applyFont="1" applyFill="1" applyAlignment="1">
      <alignment vertical="center"/>
      <protection/>
    </xf>
    <xf numFmtId="0" fontId="76" fillId="0" borderId="0" xfId="63" applyFont="1" applyAlignment="1">
      <alignment horizontal="left" vertical="center"/>
      <protection/>
    </xf>
    <xf numFmtId="0" fontId="76" fillId="0" borderId="0" xfId="63" applyFont="1" applyFill="1" applyAlignment="1">
      <alignment horizontal="left" vertical="center"/>
      <protection/>
    </xf>
    <xf numFmtId="17" fontId="71" fillId="0" borderId="0" xfId="63" applyNumberFormat="1" applyFont="1" applyAlignment="1">
      <alignment horizontal="left" vertical="center"/>
      <protection/>
    </xf>
    <xf numFmtId="0" fontId="76" fillId="0" borderId="0" xfId="63" applyFont="1" applyFill="1" applyAlignment="1" applyProtection="1">
      <alignment vertical="center"/>
      <protection locked="0"/>
    </xf>
    <xf numFmtId="0" fontId="69" fillId="0" borderId="0" xfId="58" applyFont="1" applyAlignment="1">
      <alignment vertical="center"/>
      <protection/>
    </xf>
    <xf numFmtId="0" fontId="69" fillId="0" borderId="0" xfId="58" applyFont="1" applyFill="1" applyAlignment="1">
      <alignment vertical="center"/>
      <protection/>
    </xf>
    <xf numFmtId="0" fontId="139" fillId="0" borderId="0" xfId="0" applyFont="1" applyAlignment="1">
      <alignment/>
    </xf>
    <xf numFmtId="0" fontId="70" fillId="0" borderId="0" xfId="59" applyFont="1">
      <alignment/>
      <protection/>
    </xf>
    <xf numFmtId="0" fontId="111" fillId="0" borderId="0" xfId="59" applyFont="1">
      <alignment/>
      <protection/>
    </xf>
    <xf numFmtId="0" fontId="77" fillId="0" borderId="0" xfId="59" applyFont="1">
      <alignment/>
      <protection/>
    </xf>
    <xf numFmtId="0" fontId="112" fillId="0" borderId="0" xfId="59" applyFont="1" applyAlignment="1">
      <alignment horizontal="right"/>
      <protection/>
    </xf>
    <xf numFmtId="209" fontId="90" fillId="0" borderId="0" xfId="59" applyNumberFormat="1" applyFont="1" applyAlignment="1">
      <alignment horizontal="center"/>
      <protection/>
    </xf>
    <xf numFmtId="0" fontId="113" fillId="0" borderId="0" xfId="59" applyFont="1">
      <alignment/>
      <protection/>
    </xf>
    <xf numFmtId="0" fontId="70" fillId="0" borderId="261" xfId="59" applyFont="1" applyBorder="1" applyAlignment="1">
      <alignment horizontal="center"/>
      <protection/>
    </xf>
    <xf numFmtId="0" fontId="70" fillId="0" borderId="274" xfId="59" applyFont="1" applyBorder="1" applyAlignment="1">
      <alignment horizontal="center"/>
      <protection/>
    </xf>
    <xf numFmtId="0" fontId="69" fillId="0" borderId="275" xfId="59" applyFont="1" applyBorder="1">
      <alignment/>
      <protection/>
    </xf>
    <xf numFmtId="20" fontId="70" fillId="0" borderId="276" xfId="59" applyNumberFormat="1" applyFont="1" applyBorder="1" applyAlignment="1">
      <alignment horizontal="center"/>
      <protection/>
    </xf>
    <xf numFmtId="0" fontId="114" fillId="0" borderId="276" xfId="59" applyFont="1" applyBorder="1" applyAlignment="1" quotePrefix="1">
      <alignment horizontal="center"/>
      <protection/>
    </xf>
    <xf numFmtId="1" fontId="115" fillId="0" borderId="276" xfId="59" applyNumberFormat="1" applyFont="1" applyBorder="1" applyAlignment="1">
      <alignment horizontal="center"/>
      <protection/>
    </xf>
    <xf numFmtId="20" fontId="70" fillId="0" borderId="277" xfId="59" applyNumberFormat="1" applyFont="1" applyBorder="1" applyAlignment="1">
      <alignment horizontal="center"/>
      <protection/>
    </xf>
    <xf numFmtId="0" fontId="114" fillId="0" borderId="277" xfId="59" applyFont="1" applyBorder="1" applyAlignment="1" quotePrefix="1">
      <alignment horizontal="center"/>
      <protection/>
    </xf>
    <xf numFmtId="20" fontId="70" fillId="0" borderId="278" xfId="59" applyNumberFormat="1" applyFont="1" applyBorder="1" applyAlignment="1" quotePrefix="1">
      <alignment horizontal="center"/>
      <protection/>
    </xf>
    <xf numFmtId="0" fontId="114" fillId="0" borderId="278" xfId="59" applyFont="1" applyBorder="1" applyAlignment="1" quotePrefix="1">
      <alignment horizontal="center"/>
      <protection/>
    </xf>
    <xf numFmtId="1" fontId="115" fillId="0" borderId="278" xfId="59" applyNumberFormat="1" applyFont="1" applyBorder="1" applyAlignment="1">
      <alignment horizontal="center"/>
      <protection/>
    </xf>
    <xf numFmtId="0" fontId="81" fillId="0" borderId="279" xfId="63" applyFont="1" applyFill="1" applyBorder="1" applyAlignment="1">
      <alignment vertical="center"/>
      <protection/>
    </xf>
    <xf numFmtId="0" fontId="81" fillId="0" borderId="280" xfId="63" applyFont="1" applyFill="1" applyBorder="1" applyAlignment="1">
      <alignment vertical="center"/>
      <protection/>
    </xf>
    <xf numFmtId="0" fontId="116" fillId="0" borderId="280" xfId="0" applyFont="1" applyBorder="1" applyAlignment="1">
      <alignment vertical="center"/>
    </xf>
    <xf numFmtId="0" fontId="76" fillId="0" borderId="280" xfId="0" applyFont="1" applyBorder="1" applyAlignment="1">
      <alignment vertical="center"/>
    </xf>
    <xf numFmtId="0" fontId="75" fillId="0" borderId="281" xfId="63" applyFont="1" applyBorder="1" applyAlignment="1">
      <alignment vertical="center"/>
      <protection/>
    </xf>
    <xf numFmtId="0" fontId="81" fillId="0" borderId="273" xfId="63" applyFont="1" applyFill="1" applyBorder="1" applyAlignment="1">
      <alignment vertical="center"/>
      <protection/>
    </xf>
    <xf numFmtId="0" fontId="81" fillId="0" borderId="0" xfId="63" applyFont="1" applyFill="1" applyBorder="1" applyAlignment="1">
      <alignment vertical="center"/>
      <protection/>
    </xf>
    <xf numFmtId="0" fontId="116" fillId="0" borderId="0" xfId="63" applyFont="1" applyFill="1" applyBorder="1" applyAlignment="1">
      <alignment vertical="center"/>
      <protection/>
    </xf>
    <xf numFmtId="0" fontId="76" fillId="0" borderId="0" xfId="63" applyFont="1" applyFill="1" applyBorder="1" applyAlignment="1">
      <alignment vertical="center"/>
      <protection/>
    </xf>
    <xf numFmtId="0" fontId="71" fillId="0" borderId="219" xfId="63" applyNumberFormat="1" applyFont="1" applyFill="1" applyBorder="1" applyAlignment="1" applyProtection="1">
      <alignment horizontal="right" vertical="center"/>
      <protection locked="0"/>
    </xf>
    <xf numFmtId="0" fontId="69" fillId="0" borderId="0" xfId="63" applyFont="1" applyFill="1" applyBorder="1" applyAlignment="1">
      <alignment vertical="center"/>
      <protection/>
    </xf>
    <xf numFmtId="0" fontId="71" fillId="0" borderId="219" xfId="63" applyFont="1" applyFill="1" applyBorder="1" applyAlignment="1">
      <alignment horizontal="right" vertical="center"/>
      <protection/>
    </xf>
    <xf numFmtId="0" fontId="69" fillId="0" borderId="0" xfId="63" applyFont="1" applyFill="1" applyBorder="1" applyAlignment="1">
      <alignment horizontal="right" vertical="center"/>
      <protection/>
    </xf>
    <xf numFmtId="15" fontId="69" fillId="0" borderId="0" xfId="63" applyNumberFormat="1" applyFont="1" applyFill="1" applyBorder="1" applyAlignment="1">
      <alignment horizontal="center" vertical="center"/>
      <protection/>
    </xf>
    <xf numFmtId="14" fontId="81" fillId="0" borderId="219" xfId="63" applyNumberFormat="1" applyFont="1" applyFill="1" applyBorder="1" applyAlignment="1">
      <alignment horizontal="left" vertical="center"/>
      <protection/>
    </xf>
    <xf numFmtId="0" fontId="76" fillId="0" borderId="273" xfId="63" applyFont="1" applyBorder="1" applyAlignment="1">
      <alignment vertical="center"/>
      <protection/>
    </xf>
    <xf numFmtId="184" fontId="70" fillId="0" borderId="0" xfId="63" applyNumberFormat="1" applyFont="1" applyFill="1" applyBorder="1" applyAlignment="1">
      <alignment horizontal="left" vertical="center"/>
      <protection/>
    </xf>
    <xf numFmtId="20" fontId="70" fillId="0" borderId="10" xfId="63" applyNumberFormat="1" applyFont="1" applyFill="1" applyBorder="1" applyAlignment="1">
      <alignment horizontal="left" vertical="center"/>
      <protection/>
    </xf>
    <xf numFmtId="185" fontId="70" fillId="0" borderId="10" xfId="63" applyNumberFormat="1" applyFont="1" applyFill="1" applyBorder="1" applyAlignment="1">
      <alignment horizontal="center" vertical="center"/>
      <protection/>
    </xf>
    <xf numFmtId="15" fontId="70" fillId="0" borderId="10" xfId="63" applyNumberFormat="1" applyFont="1" applyFill="1" applyBorder="1" applyAlignment="1">
      <alignment horizontal="left" vertical="center"/>
      <protection/>
    </xf>
    <xf numFmtId="185" fontId="115" fillId="0" borderId="10" xfId="63" applyNumberFormat="1" applyFont="1" applyFill="1" applyBorder="1" applyAlignment="1">
      <alignment horizontal="center" vertical="center"/>
      <protection/>
    </xf>
    <xf numFmtId="20" fontId="69" fillId="0" borderId="265" xfId="63" applyNumberFormat="1" applyFont="1" applyFill="1" applyBorder="1" applyAlignment="1">
      <alignment horizontal="center" vertical="center"/>
      <protection/>
    </xf>
    <xf numFmtId="0" fontId="76" fillId="0" borderId="22" xfId="63" applyFont="1" applyFill="1" applyBorder="1" applyAlignment="1">
      <alignment vertical="center"/>
      <protection/>
    </xf>
    <xf numFmtId="0" fontId="76" fillId="0" borderId="23" xfId="63" applyFont="1" applyFill="1" applyBorder="1" applyAlignment="1">
      <alignment vertical="center"/>
      <protection/>
    </xf>
    <xf numFmtId="15" fontId="69" fillId="0" borderId="23" xfId="63" applyNumberFormat="1" applyFont="1" applyFill="1" applyBorder="1" applyAlignment="1">
      <alignment horizontal="center" vertical="center"/>
      <protection/>
    </xf>
    <xf numFmtId="0" fontId="76" fillId="0" borderId="33" xfId="63" applyFont="1" applyFill="1" applyBorder="1" applyAlignment="1">
      <alignment vertical="center"/>
      <protection/>
    </xf>
    <xf numFmtId="14" fontId="76" fillId="0" borderId="22" xfId="63" applyNumberFormat="1" applyFont="1" applyFill="1" applyBorder="1" applyAlignment="1">
      <alignment horizontal="left" vertical="center"/>
      <protection/>
    </xf>
    <xf numFmtId="14" fontId="76" fillId="0" borderId="23" xfId="63" applyNumberFormat="1" applyFont="1" applyFill="1" applyBorder="1" applyAlignment="1">
      <alignment horizontal="center" vertical="center"/>
      <protection/>
    </xf>
    <xf numFmtId="14" fontId="76" fillId="0" borderId="33" xfId="63" applyNumberFormat="1" applyFont="1" applyFill="1" applyBorder="1" applyAlignment="1">
      <alignment horizontal="center" vertical="center"/>
      <protection/>
    </xf>
    <xf numFmtId="0" fontId="69" fillId="0" borderId="273" xfId="63" applyFont="1" applyBorder="1" applyAlignment="1">
      <alignment vertical="center"/>
      <protection/>
    </xf>
    <xf numFmtId="184" fontId="69" fillId="0" borderId="0" xfId="63" applyNumberFormat="1" applyFont="1" applyBorder="1" applyAlignment="1" applyProtection="1">
      <alignment horizontal="center" vertical="center"/>
      <protection/>
    </xf>
    <xf numFmtId="20" fontId="69" fillId="0" borderId="0" xfId="63" applyNumberFormat="1" applyFont="1" applyFill="1" applyBorder="1" applyAlignment="1" applyProtection="1">
      <alignment horizontal="center" vertical="center"/>
      <protection/>
    </xf>
    <xf numFmtId="0" fontId="84" fillId="0" borderId="279" xfId="0" applyFont="1" applyBorder="1" applyAlignment="1">
      <alignment vertical="center"/>
    </xf>
    <xf numFmtId="20" fontId="84" fillId="0" borderId="280" xfId="0" applyNumberFormat="1" applyFont="1" applyBorder="1" applyAlignment="1">
      <alignment horizontal="center" vertical="center"/>
    </xf>
    <xf numFmtId="1" fontId="69" fillId="0" borderId="280" xfId="0" applyNumberFormat="1" applyFont="1" applyBorder="1" applyAlignment="1">
      <alignment horizontal="center" vertical="center"/>
    </xf>
    <xf numFmtId="0" fontId="69" fillId="0" borderId="219" xfId="63" applyFont="1" applyFill="1" applyBorder="1" applyAlignment="1">
      <alignment vertical="center"/>
      <protection/>
    </xf>
    <xf numFmtId="184" fontId="69" fillId="0" borderId="0" xfId="63" applyNumberFormat="1" applyFont="1" applyBorder="1" applyAlignment="1">
      <alignment horizontal="center" vertical="center"/>
      <protection/>
    </xf>
    <xf numFmtId="1" fontId="69" fillId="0" borderId="0" xfId="63" applyNumberFormat="1" applyFont="1" applyFill="1" applyBorder="1" applyAlignment="1">
      <alignment horizontal="center" vertical="center"/>
      <protection/>
    </xf>
    <xf numFmtId="20" fontId="69" fillId="0" borderId="0" xfId="63" applyNumberFormat="1" applyFont="1" applyFill="1" applyBorder="1" applyAlignment="1">
      <alignment horizontal="center" vertical="center"/>
      <protection/>
    </xf>
    <xf numFmtId="0" fontId="69" fillId="0" borderId="273" xfId="63" applyFont="1" applyFill="1" applyBorder="1" applyAlignment="1">
      <alignment vertical="center"/>
      <protection/>
    </xf>
    <xf numFmtId="0" fontId="69" fillId="0" borderId="175" xfId="63" applyFont="1" applyBorder="1" applyAlignment="1">
      <alignment vertical="center"/>
      <protection/>
    </xf>
    <xf numFmtId="0" fontId="69" fillId="0" borderId="10" xfId="63" applyFont="1" applyFill="1" applyBorder="1" applyAlignment="1">
      <alignment vertical="center"/>
      <protection/>
    </xf>
    <xf numFmtId="184" fontId="69" fillId="0" borderId="10" xfId="63" applyNumberFormat="1" applyFont="1" applyBorder="1" applyAlignment="1">
      <alignment horizontal="center" vertical="center"/>
      <protection/>
    </xf>
    <xf numFmtId="0" fontId="69" fillId="0" borderId="10" xfId="63" applyFont="1" applyBorder="1" applyAlignment="1">
      <alignment vertical="center"/>
      <protection/>
    </xf>
    <xf numFmtId="10" fontId="69" fillId="0" borderId="10" xfId="63" applyNumberFormat="1" applyFont="1" applyFill="1" applyBorder="1" applyAlignment="1">
      <alignment horizontal="center" vertical="center"/>
      <protection/>
    </xf>
    <xf numFmtId="0" fontId="69" fillId="0" borderId="175" xfId="63" applyFont="1" applyFill="1" applyBorder="1" applyAlignment="1">
      <alignment vertical="center"/>
      <protection/>
    </xf>
    <xf numFmtId="1" fontId="69" fillId="0" borderId="10" xfId="63" applyNumberFormat="1" applyFont="1" applyFill="1" applyBorder="1" applyAlignment="1">
      <alignment horizontal="center" vertical="center"/>
      <protection/>
    </xf>
    <xf numFmtId="0" fontId="69" fillId="0" borderId="265" xfId="63" applyFont="1" applyFill="1" applyBorder="1" applyAlignment="1">
      <alignment vertical="center"/>
      <protection/>
    </xf>
    <xf numFmtId="0" fontId="76" fillId="0" borderId="0" xfId="63" applyFont="1" applyFill="1" applyBorder="1" applyAlignment="1">
      <alignment horizontal="center" vertical="center"/>
      <protection/>
    </xf>
    <xf numFmtId="0" fontId="117" fillId="0" borderId="0" xfId="63" applyFont="1" applyFill="1" applyBorder="1" applyAlignment="1">
      <alignment vertical="center"/>
      <protection/>
    </xf>
    <xf numFmtId="20" fontId="69" fillId="0" borderId="0" xfId="63" applyNumberFormat="1" applyFont="1" applyFill="1" applyBorder="1" applyAlignment="1">
      <alignment horizontal="left" vertical="center"/>
      <protection/>
    </xf>
    <xf numFmtId="190" fontId="69" fillId="0" borderId="0" xfId="63" applyNumberFormat="1" applyFont="1" applyFill="1" applyBorder="1" applyAlignment="1">
      <alignment horizontal="center" vertical="center"/>
      <protection/>
    </xf>
    <xf numFmtId="0" fontId="69" fillId="0" borderId="219" xfId="42" applyNumberFormat="1" applyFont="1" applyFill="1" applyBorder="1" applyAlignment="1">
      <alignment horizontal="left" vertical="center"/>
    </xf>
    <xf numFmtId="1" fontId="69" fillId="0" borderId="0" xfId="63" applyNumberFormat="1" applyFont="1" applyFill="1" applyBorder="1" applyAlignment="1">
      <alignment vertical="center"/>
      <protection/>
    </xf>
    <xf numFmtId="0" fontId="69" fillId="0" borderId="0" xfId="63" applyFont="1" applyFill="1" applyBorder="1" applyAlignment="1">
      <alignment horizontal="left" vertical="center"/>
      <protection/>
    </xf>
    <xf numFmtId="0" fontId="69" fillId="0" borderId="279" xfId="63" applyFont="1" applyFill="1" applyBorder="1" applyAlignment="1">
      <alignment vertical="center"/>
      <protection/>
    </xf>
    <xf numFmtId="0" fontId="69" fillId="0" borderId="280" xfId="63" applyFont="1" applyBorder="1" applyAlignment="1">
      <alignment vertical="center"/>
      <protection/>
    </xf>
    <xf numFmtId="15" fontId="69" fillId="0" borderId="280" xfId="63" applyNumberFormat="1" applyFont="1" applyBorder="1" applyAlignment="1">
      <alignment horizontal="center" vertical="center"/>
      <protection/>
    </xf>
    <xf numFmtId="0" fontId="69" fillId="0" borderId="281" xfId="63" applyFont="1" applyFill="1" applyBorder="1" applyAlignment="1">
      <alignment vertical="center"/>
      <protection/>
    </xf>
    <xf numFmtId="0" fontId="69" fillId="0" borderId="175" xfId="63" applyFont="1" applyBorder="1" applyAlignment="1">
      <alignment horizontal="right" vertical="center"/>
      <protection/>
    </xf>
    <xf numFmtId="2" fontId="69" fillId="0" borderId="10" xfId="63" applyNumberFormat="1" applyFont="1" applyFill="1" applyBorder="1" applyAlignment="1">
      <alignment horizontal="center" vertical="center"/>
      <protection/>
    </xf>
    <xf numFmtId="0" fontId="69" fillId="0" borderId="10" xfId="63" applyFont="1" applyBorder="1" applyAlignment="1">
      <alignment horizontal="right" vertical="center"/>
      <protection/>
    </xf>
    <xf numFmtId="2" fontId="69" fillId="0" borderId="10" xfId="63" applyNumberFormat="1" applyFont="1" applyBorder="1" applyAlignment="1">
      <alignment horizontal="center" vertical="center"/>
      <protection/>
    </xf>
    <xf numFmtId="0" fontId="118" fillId="0" borderId="0" xfId="63" applyFont="1" applyBorder="1" applyAlignment="1">
      <alignment horizontal="left" vertical="center"/>
      <protection/>
    </xf>
    <xf numFmtId="2" fontId="118" fillId="0" borderId="0" xfId="63" applyNumberFormat="1" applyFont="1" applyFill="1" applyBorder="1" applyAlignment="1">
      <alignment horizontal="center" vertical="center"/>
      <protection/>
    </xf>
    <xf numFmtId="0" fontId="118" fillId="0" borderId="0" xfId="63" applyFont="1" applyBorder="1" applyAlignment="1">
      <alignment vertical="center"/>
      <protection/>
    </xf>
    <xf numFmtId="0" fontId="69" fillId="0" borderId="219" xfId="63" applyFont="1" applyBorder="1" applyAlignment="1">
      <alignment vertical="center"/>
      <protection/>
    </xf>
    <xf numFmtId="2" fontId="69" fillId="0" borderId="0" xfId="63" applyNumberFormat="1" applyFont="1" applyFill="1" applyBorder="1" applyAlignment="1">
      <alignment horizontal="center" vertical="center"/>
      <protection/>
    </xf>
    <xf numFmtId="0" fontId="84" fillId="0" borderId="27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187" fontId="84" fillId="0" borderId="0" xfId="0" applyNumberFormat="1" applyFont="1" applyBorder="1" applyAlignment="1">
      <alignment horizontal="center" vertical="center"/>
    </xf>
    <xf numFmtId="187" fontId="69" fillId="0" borderId="10" xfId="63" applyNumberFormat="1" applyFont="1" applyFill="1" applyBorder="1" applyAlignment="1">
      <alignment vertical="center"/>
      <protection/>
    </xf>
    <xf numFmtId="1" fontId="69" fillId="0" borderId="10" xfId="63" applyNumberFormat="1" applyFont="1" applyFill="1" applyBorder="1" applyAlignment="1">
      <alignment vertical="center"/>
      <protection/>
    </xf>
    <xf numFmtId="187" fontId="84" fillId="0" borderId="10" xfId="0" applyNumberFormat="1" applyFont="1" applyBorder="1" applyAlignment="1">
      <alignment horizontal="center" vertical="center"/>
    </xf>
    <xf numFmtId="0" fontId="69" fillId="0" borderId="10" xfId="63" applyFont="1" applyFill="1" applyBorder="1" applyAlignment="1">
      <alignment horizontal="right" vertical="center"/>
      <protection/>
    </xf>
    <xf numFmtId="187" fontId="69" fillId="0" borderId="10" xfId="42" applyNumberFormat="1" applyFont="1" applyFill="1" applyBorder="1" applyAlignment="1">
      <alignment horizontal="left" vertical="center"/>
    </xf>
    <xf numFmtId="187" fontId="69" fillId="0" borderId="10" xfId="63" applyNumberFormat="1" applyFont="1" applyBorder="1" applyAlignment="1">
      <alignment horizontal="left" vertical="center"/>
      <protection/>
    </xf>
    <xf numFmtId="1" fontId="69" fillId="0" borderId="265" xfId="63" applyNumberFormat="1" applyFont="1" applyFill="1" applyBorder="1" applyAlignment="1">
      <alignment vertical="center"/>
      <protection/>
    </xf>
    <xf numFmtId="0" fontId="81" fillId="0" borderId="219" xfId="63" applyFont="1" applyFill="1" applyBorder="1" applyAlignment="1">
      <alignment vertical="center"/>
      <protection/>
    </xf>
    <xf numFmtId="0" fontId="81" fillId="0" borderId="273" xfId="63" applyFont="1" applyBorder="1" applyAlignment="1">
      <alignment vertical="center"/>
      <protection/>
    </xf>
    <xf numFmtId="0" fontId="119" fillId="0" borderId="0" xfId="63" applyFont="1" applyFill="1" applyBorder="1" applyAlignment="1">
      <alignment vertical="center"/>
      <protection/>
    </xf>
    <xf numFmtId="0" fontId="81" fillId="0" borderId="0" xfId="63" applyFont="1" applyFill="1" applyBorder="1" applyAlignment="1">
      <alignment horizontal="left" vertical="center"/>
      <protection/>
    </xf>
    <xf numFmtId="0" fontId="81" fillId="0" borderId="219" xfId="63" applyFont="1" applyFill="1" applyBorder="1" applyAlignment="1">
      <alignment horizontal="right" vertical="center"/>
      <protection/>
    </xf>
    <xf numFmtId="0" fontId="119" fillId="0" borderId="0" xfId="63" applyFont="1" applyBorder="1" applyAlignment="1">
      <alignment vertical="center"/>
      <protection/>
    </xf>
    <xf numFmtId="0" fontId="69" fillId="0" borderId="274" xfId="63" applyFont="1" applyFill="1" applyBorder="1" applyAlignment="1">
      <alignment vertical="center"/>
      <protection/>
    </xf>
    <xf numFmtId="0" fontId="69" fillId="0" borderId="282" xfId="63" applyFont="1" applyFill="1" applyBorder="1" applyAlignment="1">
      <alignment horizontal="left" vertical="center"/>
      <protection/>
    </xf>
    <xf numFmtId="0" fontId="69" fillId="0" borderId="283" xfId="63" applyFont="1" applyFill="1" applyBorder="1" applyAlignment="1">
      <alignment vertical="center"/>
      <protection/>
    </xf>
    <xf numFmtId="0" fontId="69" fillId="0" borderId="282" xfId="63" applyFont="1" applyFill="1" applyBorder="1" applyAlignment="1">
      <alignment vertical="center"/>
      <protection/>
    </xf>
    <xf numFmtId="0" fontId="69" fillId="0" borderId="284" xfId="63" applyFont="1" applyFill="1" applyBorder="1" applyAlignment="1">
      <alignment horizontal="center" vertical="center"/>
      <protection/>
    </xf>
    <xf numFmtId="0" fontId="69" fillId="0" borderId="284" xfId="63" applyFont="1" applyFill="1" applyBorder="1" applyAlignment="1">
      <alignment vertical="center"/>
      <protection/>
    </xf>
    <xf numFmtId="0" fontId="69" fillId="0" borderId="284" xfId="63" applyFont="1" applyFill="1" applyBorder="1" applyAlignment="1">
      <alignment horizontal="right" vertical="center"/>
      <protection/>
    </xf>
    <xf numFmtId="0" fontId="69" fillId="0" borderId="285" xfId="63" applyFont="1" applyFill="1" applyBorder="1" applyAlignment="1">
      <alignment vertical="center"/>
      <protection/>
    </xf>
    <xf numFmtId="0" fontId="69" fillId="0" borderId="286" xfId="63" applyFont="1" applyFill="1" applyBorder="1" applyAlignment="1">
      <alignment horizontal="left" vertical="center"/>
      <protection/>
    </xf>
    <xf numFmtId="0" fontId="69" fillId="0" borderId="287" xfId="63" applyFont="1" applyFill="1" applyBorder="1" applyAlignment="1">
      <alignment horizontal="left" vertical="center"/>
      <protection/>
    </xf>
    <xf numFmtId="0" fontId="69" fillId="0" borderId="0" xfId="63" applyFont="1" applyFill="1" applyBorder="1" applyAlignment="1">
      <alignment horizontal="center" vertical="center"/>
      <protection/>
    </xf>
    <xf numFmtId="0" fontId="69" fillId="0" borderId="288" xfId="63" applyFont="1" applyFill="1" applyBorder="1" applyAlignment="1">
      <alignment horizontal="left" vertical="center"/>
      <protection/>
    </xf>
    <xf numFmtId="0" fontId="69" fillId="0" borderId="289" xfId="63" applyFont="1" applyFill="1" applyBorder="1" applyAlignment="1">
      <alignment vertical="center"/>
      <protection/>
    </xf>
    <xf numFmtId="0" fontId="69" fillId="0" borderId="0" xfId="63" applyFont="1" applyBorder="1" applyAlignment="1">
      <alignment horizontal="left" vertical="center"/>
      <protection/>
    </xf>
    <xf numFmtId="0" fontId="69" fillId="0" borderId="275" xfId="63" applyFont="1" applyFill="1" applyBorder="1" applyAlignment="1">
      <alignment vertical="center"/>
      <protection/>
    </xf>
    <xf numFmtId="20" fontId="69" fillId="0" borderId="175" xfId="63" applyNumberFormat="1" applyFont="1" applyFill="1" applyBorder="1" applyAlignment="1">
      <alignment horizontal="right" vertical="center"/>
      <protection/>
    </xf>
    <xf numFmtId="0" fontId="69" fillId="0" borderId="10" xfId="63" applyFont="1" applyFill="1" applyBorder="1" applyAlignment="1">
      <alignment horizontal="center" vertical="center"/>
      <protection/>
    </xf>
    <xf numFmtId="0" fontId="69" fillId="0" borderId="290" xfId="63" applyFont="1" applyFill="1" applyBorder="1" applyAlignment="1">
      <alignment horizontal="right" vertical="center"/>
      <protection/>
    </xf>
    <xf numFmtId="0" fontId="69" fillId="0" borderId="10" xfId="63" applyFont="1" applyFill="1" applyBorder="1" applyAlignment="1">
      <alignment horizontal="left" vertical="center"/>
      <protection/>
    </xf>
    <xf numFmtId="0" fontId="69" fillId="0" borderId="274" xfId="63" applyFont="1" applyBorder="1" applyAlignment="1">
      <alignment horizontal="left" vertical="center"/>
      <protection/>
    </xf>
    <xf numFmtId="1" fontId="69" fillId="0" borderId="273" xfId="63" applyNumberFormat="1" applyFont="1" applyFill="1" applyBorder="1" applyAlignment="1">
      <alignment horizontal="center" vertical="center"/>
      <protection/>
    </xf>
    <xf numFmtId="20" fontId="69" fillId="0" borderId="219" xfId="0" applyNumberFormat="1" applyFont="1" applyBorder="1" applyAlignment="1">
      <alignment horizontal="center" vertical="center"/>
    </xf>
    <xf numFmtId="1" fontId="115" fillId="0" borderId="0" xfId="63" applyNumberFormat="1" applyFont="1" applyFill="1" applyBorder="1" applyAlignment="1">
      <alignment horizontal="center" vertical="center"/>
      <protection/>
    </xf>
    <xf numFmtId="0" fontId="84" fillId="0" borderId="291" xfId="0" applyFont="1" applyBorder="1" applyAlignment="1">
      <alignment vertical="center"/>
    </xf>
    <xf numFmtId="0" fontId="84" fillId="0" borderId="280" xfId="0" applyFont="1" applyBorder="1" applyAlignment="1">
      <alignment horizontal="center" vertical="center"/>
    </xf>
    <xf numFmtId="9" fontId="69" fillId="0" borderId="0" xfId="66" applyFont="1" applyFill="1" applyBorder="1" applyAlignment="1">
      <alignment horizontal="center" vertical="center"/>
    </xf>
    <xf numFmtId="0" fontId="69" fillId="0" borderId="281" xfId="63" applyFont="1" applyFill="1" applyBorder="1" applyAlignment="1">
      <alignment horizontal="center" vertical="center"/>
      <protection/>
    </xf>
    <xf numFmtId="0" fontId="69" fillId="0" borderId="285" xfId="63" applyFont="1" applyBorder="1" applyAlignment="1">
      <alignment horizontal="left" vertical="center"/>
      <protection/>
    </xf>
    <xf numFmtId="0" fontId="84" fillId="0" borderId="11" xfId="0" applyFont="1" applyBorder="1" applyAlignment="1">
      <alignment vertical="center"/>
    </xf>
    <xf numFmtId="0" fontId="84" fillId="0" borderId="0" xfId="0" applyFont="1" applyBorder="1" applyAlignment="1">
      <alignment horizontal="center" vertical="center"/>
    </xf>
    <xf numFmtId="0" fontId="69" fillId="0" borderId="219" xfId="63" applyFont="1" applyFill="1" applyBorder="1" applyAlignment="1">
      <alignment horizontal="center" vertical="center"/>
      <protection/>
    </xf>
    <xf numFmtId="1" fontId="115" fillId="0" borderId="0" xfId="63" applyNumberFormat="1" applyFont="1" applyFill="1" applyBorder="1" applyAlignment="1">
      <alignment vertical="center"/>
      <protection/>
    </xf>
    <xf numFmtId="1" fontId="69" fillId="0" borderId="175" xfId="63" applyNumberFormat="1" applyFont="1" applyFill="1" applyBorder="1" applyAlignment="1">
      <alignment horizontal="center" vertical="center"/>
      <protection/>
    </xf>
    <xf numFmtId="0" fontId="84" fillId="0" borderId="10" xfId="0" applyFont="1" applyBorder="1" applyAlignment="1">
      <alignment vertical="center"/>
    </xf>
    <xf numFmtId="1" fontId="69" fillId="0" borderId="15" xfId="63" applyNumberFormat="1" applyFont="1" applyFill="1" applyBorder="1" applyAlignment="1">
      <alignment horizontal="center" vertical="center"/>
      <protection/>
    </xf>
    <xf numFmtId="0" fontId="69" fillId="0" borderId="265" xfId="63" applyFont="1" applyFill="1" applyBorder="1" applyAlignment="1">
      <alignment horizontal="center" vertical="center"/>
      <protection/>
    </xf>
    <xf numFmtId="0" fontId="76" fillId="0" borderId="261" xfId="63" applyFont="1" applyFill="1" applyBorder="1" applyAlignment="1">
      <alignment horizontal="left" vertical="center"/>
      <protection/>
    </xf>
    <xf numFmtId="1" fontId="76" fillId="0" borderId="22" xfId="63" applyNumberFormat="1" applyFont="1" applyFill="1" applyBorder="1" applyAlignment="1">
      <alignment horizontal="right" vertical="center"/>
      <protection/>
    </xf>
    <xf numFmtId="20" fontId="69" fillId="0" borderId="23" xfId="63" applyNumberFormat="1" applyFont="1" applyFill="1" applyBorder="1" applyAlignment="1">
      <alignment horizontal="center" vertical="center"/>
      <protection/>
    </xf>
    <xf numFmtId="1" fontId="76" fillId="0" borderId="22" xfId="63" applyNumberFormat="1" applyFont="1" applyFill="1" applyBorder="1" applyAlignment="1">
      <alignment horizontal="center" vertical="center"/>
      <protection/>
    </xf>
    <xf numFmtId="0" fontId="69" fillId="0" borderId="23" xfId="63" applyFont="1" applyFill="1" applyBorder="1" applyAlignment="1">
      <alignment horizontal="center" vertical="center"/>
      <protection/>
    </xf>
    <xf numFmtId="0" fontId="69" fillId="0" borderId="292" xfId="63" applyFont="1" applyFill="1" applyBorder="1" applyAlignment="1">
      <alignment horizontal="right" vertical="center"/>
      <protection/>
    </xf>
    <xf numFmtId="1" fontId="76" fillId="0" borderId="23" xfId="63" applyNumberFormat="1" applyFont="1" applyFill="1" applyBorder="1" applyAlignment="1">
      <alignment horizontal="left" vertical="center"/>
      <protection/>
    </xf>
    <xf numFmtId="0" fontId="81" fillId="0" borderId="0" xfId="63" applyFont="1" applyFill="1" applyBorder="1" applyAlignment="1">
      <alignment horizontal="right" vertical="center"/>
      <protection/>
    </xf>
    <xf numFmtId="0" fontId="71" fillId="0" borderId="0" xfId="63" applyFont="1" applyFill="1" applyBorder="1" applyAlignment="1">
      <alignment horizontal="center" vertical="center"/>
      <protection/>
    </xf>
    <xf numFmtId="0" fontId="81" fillId="0" borderId="0" xfId="63" applyFont="1" applyBorder="1" applyAlignment="1" applyProtection="1">
      <alignment vertical="center"/>
      <protection locked="0"/>
    </xf>
    <xf numFmtId="0" fontId="81" fillId="0" borderId="219" xfId="63" applyFont="1" applyBorder="1" applyAlignment="1" applyProtection="1">
      <alignment vertical="center"/>
      <protection locked="0"/>
    </xf>
    <xf numFmtId="0" fontId="81" fillId="0" borderId="10" xfId="63" applyFont="1" applyBorder="1" applyAlignment="1" applyProtection="1">
      <alignment vertical="center"/>
      <protection locked="0"/>
    </xf>
    <xf numFmtId="0" fontId="81" fillId="0" borderId="282" xfId="63" applyFont="1" applyBorder="1" applyAlignment="1" applyProtection="1">
      <alignment vertical="center"/>
      <protection locked="0"/>
    </xf>
    <xf numFmtId="0" fontId="81" fillId="0" borderId="284" xfId="63" applyFont="1" applyBorder="1" applyAlignment="1" applyProtection="1">
      <alignment vertical="center"/>
      <protection locked="0"/>
    </xf>
    <xf numFmtId="0" fontId="81" fillId="0" borderId="279" xfId="63" applyFont="1" applyBorder="1" applyAlignment="1" applyProtection="1">
      <alignment vertical="center"/>
      <protection locked="0"/>
    </xf>
    <xf numFmtId="0" fontId="81" fillId="0" borderId="280" xfId="63" applyFont="1" applyBorder="1" applyAlignment="1" applyProtection="1">
      <alignment vertical="center"/>
      <protection locked="0"/>
    </xf>
    <xf numFmtId="0" fontId="81" fillId="0" borderId="281" xfId="63" applyFont="1" applyBorder="1" applyAlignment="1" applyProtection="1">
      <alignment vertical="center"/>
      <protection locked="0"/>
    </xf>
    <xf numFmtId="0" fontId="100" fillId="0" borderId="273" xfId="0" applyFont="1" applyBorder="1" applyAlignment="1">
      <alignment vertical="center"/>
    </xf>
    <xf numFmtId="0" fontId="120" fillId="0" borderId="289" xfId="63" applyFont="1" applyBorder="1" applyAlignment="1" applyProtection="1">
      <alignment vertical="center"/>
      <protection locked="0"/>
    </xf>
    <xf numFmtId="0" fontId="120" fillId="0" borderId="0" xfId="63" applyFont="1" applyFill="1" applyBorder="1" applyAlignment="1" applyProtection="1">
      <alignment vertical="center"/>
      <protection locked="0"/>
    </xf>
    <xf numFmtId="0" fontId="121" fillId="0" borderId="293" xfId="0" applyFont="1" applyBorder="1" applyAlignment="1">
      <alignment vertical="center"/>
    </xf>
    <xf numFmtId="0" fontId="100" fillId="0" borderId="273" xfId="63" applyFont="1" applyBorder="1" applyAlignment="1" applyProtection="1">
      <alignment vertical="center"/>
      <protection locked="0"/>
    </xf>
    <xf numFmtId="0" fontId="120" fillId="0" borderId="0" xfId="63" applyFont="1" applyBorder="1" applyAlignment="1" applyProtection="1">
      <alignment vertical="center"/>
      <protection locked="0"/>
    </xf>
    <xf numFmtId="0" fontId="166" fillId="0" borderId="0" xfId="0" applyFont="1" applyBorder="1" applyAlignment="1">
      <alignment vertical="center"/>
    </xf>
    <xf numFmtId="0" fontId="167" fillId="0" borderId="219" xfId="0" applyFont="1" applyBorder="1" applyAlignment="1">
      <alignment vertical="center"/>
    </xf>
    <xf numFmtId="0" fontId="100" fillId="0" borderId="273" xfId="63" applyFont="1" applyFill="1" applyBorder="1" applyAlignment="1" applyProtection="1">
      <alignment vertical="center"/>
      <protection locked="0"/>
    </xf>
    <xf numFmtId="0" fontId="120" fillId="0" borderId="294" xfId="63" applyFont="1" applyBorder="1" applyAlignment="1" applyProtection="1">
      <alignment vertical="center"/>
      <protection locked="0"/>
    </xf>
    <xf numFmtId="0" fontId="92" fillId="0" borderId="0" xfId="63" applyFont="1" applyBorder="1" applyAlignment="1" applyProtection="1">
      <alignment vertical="center"/>
      <protection locked="0"/>
    </xf>
    <xf numFmtId="0" fontId="89" fillId="0" borderId="219" xfId="0" applyFont="1" applyBorder="1" applyAlignment="1">
      <alignment horizontal="left" vertical="center"/>
    </xf>
    <xf numFmtId="0" fontId="120" fillId="0" borderId="294" xfId="63" applyFont="1" applyFill="1" applyBorder="1" applyAlignment="1" applyProtection="1">
      <alignment vertical="center"/>
      <protection locked="0"/>
    </xf>
    <xf numFmtId="0" fontId="120" fillId="0" borderId="0" xfId="0" applyFont="1" applyFill="1" applyBorder="1" applyAlignment="1">
      <alignment vertical="center"/>
    </xf>
    <xf numFmtId="0" fontId="120" fillId="0" borderId="290" xfId="63" applyFont="1" applyFill="1" applyBorder="1" applyAlignment="1" applyProtection="1">
      <alignment vertical="center"/>
      <protection locked="0"/>
    </xf>
    <xf numFmtId="0" fontId="92" fillId="0" borderId="10" xfId="63" applyFont="1" applyBorder="1" applyAlignment="1" applyProtection="1">
      <alignment vertical="center"/>
      <protection locked="0"/>
    </xf>
    <xf numFmtId="0" fontId="120" fillId="0" borderId="10" xfId="0" applyFont="1" applyFill="1" applyBorder="1" applyAlignment="1">
      <alignment vertical="center"/>
    </xf>
    <xf numFmtId="0" fontId="121" fillId="0" borderId="10" xfId="0" applyFont="1" applyBorder="1" applyAlignment="1">
      <alignment vertical="center"/>
    </xf>
    <xf numFmtId="0" fontId="83" fillId="0" borderId="265" xfId="63" applyFont="1" applyBorder="1" applyAlignment="1" applyProtection="1">
      <alignment vertical="center"/>
      <protection locked="0"/>
    </xf>
    <xf numFmtId="0" fontId="100" fillId="0" borderId="279" xfId="63" applyFont="1" applyBorder="1" applyAlignment="1" applyProtection="1">
      <alignment vertical="center"/>
      <protection locked="0"/>
    </xf>
    <xf numFmtId="0" fontId="81" fillId="0" borderId="280" xfId="63" applyFont="1" applyFill="1" applyBorder="1" applyAlignment="1" applyProtection="1">
      <alignment horizontal="left" vertical="center"/>
      <protection locked="0"/>
    </xf>
    <xf numFmtId="0" fontId="139" fillId="0" borderId="280" xfId="0" applyFont="1" applyBorder="1" applyAlignment="1">
      <alignment vertical="center"/>
    </xf>
    <xf numFmtId="0" fontId="105" fillId="0" borderId="280" xfId="63" applyFont="1" applyBorder="1" applyAlignment="1" applyProtection="1">
      <alignment vertical="center"/>
      <protection locked="0"/>
    </xf>
    <xf numFmtId="0" fontId="139" fillId="0" borderId="0" xfId="0" applyFont="1" applyBorder="1" applyAlignment="1">
      <alignment vertical="center"/>
    </xf>
    <xf numFmtId="0" fontId="81" fillId="0" borderId="273" xfId="63" applyFont="1" applyBorder="1" applyAlignment="1" quotePrefix="1">
      <alignment horizontal="left" vertical="center"/>
      <protection/>
    </xf>
    <xf numFmtId="0" fontId="81" fillId="0" borderId="219" xfId="63" applyFont="1" applyBorder="1" applyAlignment="1">
      <alignment vertical="center"/>
      <protection/>
    </xf>
    <xf numFmtId="0" fontId="71" fillId="0" borderId="0" xfId="63" applyFont="1" applyBorder="1" applyAlignment="1">
      <alignment vertical="center"/>
      <protection/>
    </xf>
    <xf numFmtId="0" fontId="81" fillId="0" borderId="273" xfId="63" applyFont="1" applyFill="1" applyBorder="1" applyAlignment="1" applyProtection="1">
      <alignment vertical="center"/>
      <protection locked="0"/>
    </xf>
    <xf numFmtId="0" fontId="81" fillId="0" borderId="0" xfId="63" applyFont="1" applyFill="1" applyBorder="1" applyAlignment="1" applyProtection="1">
      <alignment horizontal="left" vertical="center"/>
      <protection locked="0"/>
    </xf>
    <xf numFmtId="0" fontId="81" fillId="0" borderId="0" xfId="63" applyFont="1" applyFill="1" applyBorder="1" applyAlignment="1" applyProtection="1">
      <alignment vertical="center"/>
      <protection locked="0"/>
    </xf>
    <xf numFmtId="0" fontId="71" fillId="0" borderId="295" xfId="63" applyFont="1" applyBorder="1" applyAlignment="1" applyProtection="1">
      <alignment vertical="center"/>
      <protection locked="0"/>
    </xf>
    <xf numFmtId="0" fontId="81" fillId="0" borderId="296" xfId="63" applyFont="1" applyBorder="1" applyAlignment="1" applyProtection="1">
      <alignment vertical="center"/>
      <protection locked="0"/>
    </xf>
    <xf numFmtId="0" fontId="81" fillId="0" borderId="297" xfId="63" applyFont="1" applyBorder="1" applyAlignment="1" applyProtection="1">
      <alignment vertical="center"/>
      <protection locked="0"/>
    </xf>
    <xf numFmtId="0" fontId="105" fillId="0" borderId="0" xfId="0" applyFont="1" applyBorder="1" applyAlignment="1">
      <alignment vertical="center"/>
    </xf>
    <xf numFmtId="0" fontId="168" fillId="0" borderId="0" xfId="0" applyFont="1" applyBorder="1" applyAlignment="1">
      <alignment vertical="center"/>
    </xf>
    <xf numFmtId="0" fontId="100" fillId="0" borderId="0" xfId="0" applyFont="1" applyBorder="1" applyAlignment="1">
      <alignment vertical="center"/>
    </xf>
    <xf numFmtId="0" fontId="77" fillId="0" borderId="0" xfId="63" applyFont="1">
      <alignment vertical="center"/>
      <protection/>
    </xf>
    <xf numFmtId="0" fontId="69" fillId="0" borderId="0" xfId="63" applyFont="1">
      <alignment vertical="center"/>
      <protection/>
    </xf>
    <xf numFmtId="0" fontId="76" fillId="0" borderId="0" xfId="0" applyFont="1" applyAlignment="1">
      <alignment vertical="center"/>
    </xf>
    <xf numFmtId="0" fontId="69" fillId="0" borderId="0" xfId="63" applyFont="1" applyFill="1" applyAlignment="1">
      <alignment horizontal="left" vertical="center"/>
      <protection/>
    </xf>
    <xf numFmtId="0" fontId="77" fillId="0" borderId="0" xfId="63" applyFont="1" applyFill="1">
      <alignment vertical="center"/>
      <protection/>
    </xf>
    <xf numFmtId="0" fontId="69" fillId="0" borderId="0" xfId="63" applyFont="1" applyFill="1">
      <alignment vertical="center"/>
      <protection/>
    </xf>
    <xf numFmtId="0" fontId="76" fillId="0" borderId="0" xfId="63" applyFont="1" applyFill="1">
      <alignment vertical="center"/>
      <protection/>
    </xf>
    <xf numFmtId="20" fontId="72" fillId="0" borderId="0" xfId="63" applyNumberFormat="1" applyFont="1" applyFill="1" applyAlignment="1">
      <alignment horizontal="left" vertical="center"/>
      <protection/>
    </xf>
    <xf numFmtId="15" fontId="72" fillId="0" borderId="0" xfId="63" applyNumberFormat="1" applyFont="1" applyFill="1" applyAlignment="1">
      <alignment horizontal="center" vertical="center"/>
      <protection/>
    </xf>
    <xf numFmtId="15" fontId="77" fillId="0" borderId="0" xfId="63" applyNumberFormat="1" applyFont="1" applyFill="1" applyAlignment="1">
      <alignment horizontal="center" vertical="center"/>
      <protection/>
    </xf>
    <xf numFmtId="0" fontId="72" fillId="0" borderId="0" xfId="63" applyFont="1" applyFill="1" applyAlignment="1">
      <alignment horizontal="right" vertical="center"/>
      <protection/>
    </xf>
    <xf numFmtId="0" fontId="81" fillId="0" borderId="279" xfId="63" applyFont="1" applyBorder="1">
      <alignment vertical="center"/>
      <protection/>
    </xf>
    <xf numFmtId="0" fontId="81" fillId="0" borderId="281" xfId="63" applyFont="1" applyBorder="1">
      <alignment vertical="center"/>
      <protection/>
    </xf>
    <xf numFmtId="0" fontId="81" fillId="0" borderId="280" xfId="63" applyFont="1" applyBorder="1">
      <alignment vertical="center"/>
      <protection/>
    </xf>
    <xf numFmtId="0" fontId="81" fillId="0" borderId="279" xfId="63" applyFont="1" applyBorder="1" applyAlignment="1">
      <alignment horizontal="center" vertical="center"/>
      <protection/>
    </xf>
    <xf numFmtId="0" fontId="81" fillId="0" borderId="274" xfId="63" applyFont="1" applyBorder="1" applyAlignment="1">
      <alignment horizontal="center" vertical="center"/>
      <protection/>
    </xf>
    <xf numFmtId="0" fontId="81" fillId="0" borderId="281" xfId="63" applyFont="1" applyBorder="1" applyAlignment="1">
      <alignment horizontal="center" vertical="center"/>
      <protection/>
    </xf>
    <xf numFmtId="0" fontId="81" fillId="0" borderId="273" xfId="63" applyFont="1" applyBorder="1">
      <alignment vertical="center"/>
      <protection/>
    </xf>
    <xf numFmtId="0" fontId="81" fillId="0" borderId="219" xfId="63" applyFont="1" applyBorder="1">
      <alignment vertical="center"/>
      <protection/>
    </xf>
    <xf numFmtId="0" fontId="81" fillId="0" borderId="273" xfId="63" applyFont="1" applyBorder="1" applyAlignment="1">
      <alignment horizontal="center" vertical="center"/>
      <protection/>
    </xf>
    <xf numFmtId="0" fontId="81" fillId="0" borderId="219" xfId="63" applyFont="1" applyBorder="1" applyAlignment="1">
      <alignment horizontal="center" vertical="center"/>
      <protection/>
    </xf>
    <xf numFmtId="0" fontId="81" fillId="0" borderId="0" xfId="63" applyFont="1">
      <alignment vertical="center"/>
      <protection/>
    </xf>
    <xf numFmtId="0" fontId="81" fillId="0" borderId="175" xfId="63" applyFont="1" applyBorder="1">
      <alignment vertical="center"/>
      <protection/>
    </xf>
    <xf numFmtId="0" fontId="81" fillId="0" borderId="10" xfId="63" applyFont="1" applyBorder="1">
      <alignment vertical="center"/>
      <protection/>
    </xf>
    <xf numFmtId="0" fontId="81" fillId="0" borderId="175" xfId="63" applyFont="1" applyBorder="1" applyAlignment="1">
      <alignment horizontal="center" vertical="center"/>
      <protection/>
    </xf>
    <xf numFmtId="0" fontId="81" fillId="0" borderId="265" xfId="63" applyFont="1" applyBorder="1" applyAlignment="1">
      <alignment horizontal="center" vertical="center"/>
      <protection/>
    </xf>
    <xf numFmtId="0" fontId="81" fillId="0" borderId="265" xfId="63" applyFont="1" applyBorder="1">
      <alignment vertical="center"/>
      <protection/>
    </xf>
    <xf numFmtId="0" fontId="81" fillId="0" borderId="298" xfId="63" applyFont="1" applyFill="1" applyBorder="1">
      <alignment vertical="center"/>
      <protection/>
    </xf>
    <xf numFmtId="0" fontId="81" fillId="0" borderId="299" xfId="63" applyFont="1" applyFill="1" applyBorder="1">
      <alignment vertical="center"/>
      <protection/>
    </xf>
    <xf numFmtId="0" fontId="81" fillId="0" borderId="261" xfId="63" applyFont="1" applyFill="1" applyBorder="1">
      <alignment vertical="center"/>
      <protection/>
    </xf>
    <xf numFmtId="0" fontId="81" fillId="0" borderId="261" xfId="63" applyFont="1" applyFill="1" applyBorder="1" applyAlignment="1">
      <alignment horizontal="center" vertical="center"/>
      <protection/>
    </xf>
    <xf numFmtId="0" fontId="86" fillId="0" borderId="22" xfId="63" applyFont="1" applyFill="1" applyBorder="1">
      <alignment vertical="center"/>
      <protection/>
    </xf>
    <xf numFmtId="0" fontId="81" fillId="0" borderId="33" xfId="63" applyFont="1" applyFill="1" applyBorder="1">
      <alignment vertical="center"/>
      <protection/>
    </xf>
    <xf numFmtId="188" fontId="81" fillId="0" borderId="0" xfId="63" applyNumberFormat="1" applyFont="1" applyFill="1" applyBorder="1">
      <alignment vertical="center"/>
      <protection/>
    </xf>
    <xf numFmtId="14" fontId="86" fillId="0" borderId="22" xfId="63" applyNumberFormat="1" applyFont="1" applyFill="1" applyBorder="1" applyAlignment="1" applyProtection="1">
      <alignment horizontal="left" vertical="center"/>
      <protection locked="0"/>
    </xf>
    <xf numFmtId="0" fontId="86" fillId="0" borderId="33" xfId="63" applyFont="1" applyFill="1" applyBorder="1" applyProtection="1">
      <alignment vertical="center"/>
      <protection locked="0"/>
    </xf>
    <xf numFmtId="188" fontId="81" fillId="0" borderId="273" xfId="63" applyNumberFormat="1" applyFont="1" applyFill="1" applyBorder="1">
      <alignment vertical="center"/>
      <protection/>
    </xf>
    <xf numFmtId="0" fontId="81" fillId="0" borderId="33" xfId="63" applyFont="1" applyBorder="1">
      <alignment vertical="center"/>
      <protection/>
    </xf>
    <xf numFmtId="188" fontId="81" fillId="0" borderId="33" xfId="63" applyNumberFormat="1" applyFont="1" applyFill="1" applyBorder="1" applyAlignment="1">
      <alignment horizontal="center" vertical="center"/>
      <protection/>
    </xf>
    <xf numFmtId="188" fontId="81" fillId="0" borderId="33" xfId="63" applyNumberFormat="1" applyFont="1" applyFill="1" applyBorder="1">
      <alignment vertical="center"/>
      <protection/>
    </xf>
    <xf numFmtId="188" fontId="81" fillId="25" borderId="33" xfId="63" applyNumberFormat="1" applyFont="1" applyFill="1" applyBorder="1">
      <alignment vertical="center"/>
      <protection/>
    </xf>
    <xf numFmtId="0" fontId="81" fillId="25" borderId="261" xfId="63" applyFont="1" applyFill="1" applyBorder="1" applyAlignment="1">
      <alignment horizontal="center" vertical="center"/>
      <protection/>
    </xf>
    <xf numFmtId="14" fontId="86" fillId="25" borderId="22" xfId="63" applyNumberFormat="1" applyFont="1" applyFill="1" applyBorder="1" applyAlignment="1" applyProtection="1">
      <alignment horizontal="left" vertical="center"/>
      <protection locked="0"/>
    </xf>
    <xf numFmtId="0" fontId="86" fillId="25" borderId="33" xfId="63" applyFont="1" applyFill="1" applyBorder="1" applyProtection="1">
      <alignment vertical="center"/>
      <protection locked="0"/>
    </xf>
    <xf numFmtId="0" fontId="86" fillId="0" borderId="22" xfId="63" applyFont="1" applyFill="1" applyBorder="1" applyAlignment="1" applyProtection="1">
      <alignment horizontal="left" vertical="center"/>
      <protection locked="0"/>
    </xf>
    <xf numFmtId="0" fontId="86" fillId="0" borderId="33" xfId="63" applyFont="1" applyBorder="1">
      <alignment vertical="center"/>
      <protection/>
    </xf>
    <xf numFmtId="188" fontId="81" fillId="25" borderId="265" xfId="63" applyNumberFormat="1" applyFont="1" applyFill="1" applyBorder="1">
      <alignment vertical="center"/>
      <protection/>
    </xf>
    <xf numFmtId="0" fontId="86" fillId="25" borderId="22" xfId="63" applyFont="1" applyFill="1" applyBorder="1" applyAlignment="1" applyProtection="1">
      <alignment horizontal="left" vertical="center"/>
      <protection locked="0"/>
    </xf>
    <xf numFmtId="0" fontId="86" fillId="25" borderId="33" xfId="63" applyFont="1" applyFill="1" applyBorder="1">
      <alignment vertical="center"/>
      <protection/>
    </xf>
    <xf numFmtId="188" fontId="81" fillId="0" borderId="219" xfId="63" applyNumberFormat="1" applyFont="1" applyFill="1" applyBorder="1">
      <alignment vertical="center"/>
      <protection/>
    </xf>
    <xf numFmtId="188" fontId="81" fillId="0" borderId="281" xfId="63" applyNumberFormat="1" applyFont="1" applyFill="1" applyBorder="1" applyAlignment="1">
      <alignment horizontal="center" vertical="center"/>
      <protection/>
    </xf>
    <xf numFmtId="188" fontId="81" fillId="0" borderId="219" xfId="63" applyNumberFormat="1" applyFont="1" applyFill="1" applyBorder="1" applyAlignment="1">
      <alignment horizontal="center" vertical="center"/>
      <protection/>
    </xf>
    <xf numFmtId="188" fontId="81" fillId="0" borderId="265" xfId="63" applyNumberFormat="1" applyFont="1" applyFill="1" applyBorder="1">
      <alignment vertical="center"/>
      <protection/>
    </xf>
    <xf numFmtId="188" fontId="81" fillId="25" borderId="33" xfId="63" applyNumberFormat="1" applyFont="1" applyFill="1" applyBorder="1" applyAlignment="1">
      <alignment horizontal="center" vertical="center"/>
      <protection/>
    </xf>
    <xf numFmtId="188" fontId="81" fillId="0" borderId="281" xfId="63" applyNumberFormat="1" applyFont="1" applyFill="1" applyBorder="1">
      <alignment vertical="center"/>
      <protection/>
    </xf>
    <xf numFmtId="0" fontId="81" fillId="0" borderId="261" xfId="63" applyFont="1" applyBorder="1" applyAlignment="1">
      <alignment horizontal="center" vertical="center"/>
      <protection/>
    </xf>
    <xf numFmtId="188" fontId="81" fillId="2" borderId="33" xfId="63" applyNumberFormat="1" applyFont="1" applyFill="1" applyBorder="1">
      <alignment vertical="center"/>
      <protection/>
    </xf>
    <xf numFmtId="0" fontId="81" fillId="2" borderId="261" xfId="63" applyFont="1" applyFill="1" applyBorder="1" applyAlignment="1">
      <alignment horizontal="center" vertical="center"/>
      <protection/>
    </xf>
    <xf numFmtId="14" fontId="86" fillId="2" borderId="22" xfId="63" applyNumberFormat="1" applyFont="1" applyFill="1" applyBorder="1" applyAlignment="1" applyProtection="1">
      <alignment horizontal="left" vertical="center"/>
      <protection locked="0"/>
    </xf>
    <xf numFmtId="0" fontId="86" fillId="2" borderId="33" xfId="63" applyFont="1" applyFill="1" applyBorder="1">
      <alignment vertical="center"/>
      <protection/>
    </xf>
    <xf numFmtId="0" fontId="86" fillId="0" borderId="33" xfId="63" applyFont="1" applyFill="1" applyBorder="1">
      <alignment vertical="center"/>
      <protection/>
    </xf>
    <xf numFmtId="0" fontId="81" fillId="0" borderId="23" xfId="63" applyFont="1" applyBorder="1">
      <alignment vertical="center"/>
      <protection/>
    </xf>
    <xf numFmtId="188" fontId="81" fillId="0" borderId="23" xfId="63" applyNumberFormat="1" applyFont="1" applyFill="1" applyBorder="1">
      <alignment vertical="center"/>
      <protection/>
    </xf>
    <xf numFmtId="14" fontId="86" fillId="0" borderId="33" xfId="63" applyNumberFormat="1" applyFont="1" applyFill="1" applyBorder="1" applyAlignment="1" applyProtection="1">
      <alignment vertical="center"/>
      <protection locked="0"/>
    </xf>
    <xf numFmtId="188" fontId="81" fillId="0" borderId="273" xfId="63" applyNumberFormat="1" applyFont="1" applyFill="1" applyBorder="1" applyAlignment="1">
      <alignment horizontal="left" vertical="center"/>
      <protection/>
    </xf>
    <xf numFmtId="0" fontId="81" fillId="0" borderId="281" xfId="63" applyFont="1" applyFill="1" applyBorder="1">
      <alignment vertical="center"/>
      <protection/>
    </xf>
    <xf numFmtId="0" fontId="81" fillId="0" borderId="219" xfId="63" applyFont="1" applyFill="1" applyBorder="1">
      <alignment vertical="center"/>
      <protection/>
    </xf>
    <xf numFmtId="0" fontId="86" fillId="0" borderId="22" xfId="0" applyFont="1" applyBorder="1" applyAlignment="1">
      <alignment/>
    </xf>
    <xf numFmtId="0" fontId="81" fillId="0" borderId="265" xfId="63" applyFont="1" applyFill="1" applyBorder="1" applyAlignment="1">
      <alignment horizontal="right" vertical="center"/>
      <protection/>
    </xf>
    <xf numFmtId="14" fontId="86" fillId="0" borderId="33" xfId="63" applyNumberFormat="1" applyFont="1" applyFill="1" applyBorder="1" applyAlignment="1" applyProtection="1">
      <alignment horizontal="left" vertical="center"/>
      <protection locked="0"/>
    </xf>
    <xf numFmtId="188" fontId="81" fillId="0" borderId="33" xfId="63" applyNumberFormat="1" applyFont="1" applyFill="1" applyBorder="1" applyAlignment="1">
      <alignment horizontal="left" vertical="center"/>
      <protection/>
    </xf>
    <xf numFmtId="0" fontId="86" fillId="2" borderId="33" xfId="63" applyFont="1" applyFill="1" applyBorder="1" applyProtection="1">
      <alignment vertical="center"/>
      <protection locked="0"/>
    </xf>
    <xf numFmtId="0" fontId="86" fillId="0" borderId="22" xfId="63" applyFont="1" applyFill="1" applyBorder="1" applyAlignment="1" applyProtection="1">
      <alignment vertical="center"/>
      <protection locked="0"/>
    </xf>
    <xf numFmtId="0" fontId="86" fillId="0" borderId="33" xfId="63" applyFont="1" applyFill="1" applyBorder="1" applyAlignment="1" applyProtection="1">
      <alignment vertical="center"/>
      <protection locked="0"/>
    </xf>
    <xf numFmtId="16" fontId="81" fillId="0" borderId="261" xfId="63" applyNumberFormat="1" applyFont="1" applyBorder="1" applyAlignment="1">
      <alignment horizontal="center" vertical="center"/>
      <protection/>
    </xf>
    <xf numFmtId="0" fontId="86" fillId="0" borderId="33" xfId="63" applyFont="1" applyFill="1" applyBorder="1" applyAlignment="1" applyProtection="1">
      <alignment horizontal="center" vertical="center"/>
      <protection locked="0"/>
    </xf>
    <xf numFmtId="188" fontId="81" fillId="0" borderId="261" xfId="63" applyNumberFormat="1" applyFont="1" applyFill="1" applyBorder="1">
      <alignment vertical="center"/>
      <protection/>
    </xf>
    <xf numFmtId="188" fontId="81" fillId="0" borderId="10" xfId="63" applyNumberFormat="1" applyFont="1" applyFill="1" applyBorder="1">
      <alignment vertical="center"/>
      <protection/>
    </xf>
    <xf numFmtId="0" fontId="81" fillId="0" borderId="39" xfId="58" applyFont="1" applyFill="1" applyBorder="1" applyAlignment="1">
      <alignment vertical="center"/>
      <protection/>
    </xf>
    <xf numFmtId="0" fontId="81" fillId="25" borderId="39" xfId="58" applyFont="1" applyFill="1" applyBorder="1" applyAlignment="1">
      <alignment vertical="center"/>
      <protection/>
    </xf>
    <xf numFmtId="188" fontId="81" fillId="0" borderId="265" xfId="63" applyNumberFormat="1" applyFont="1" applyFill="1" applyBorder="1" applyAlignment="1">
      <alignment horizontal="left" vertical="center"/>
      <protection/>
    </xf>
    <xf numFmtId="0" fontId="81" fillId="0" borderId="275" xfId="63" applyFont="1" applyFill="1" applyBorder="1" applyAlignment="1">
      <alignment horizontal="center" vertical="center"/>
      <protection/>
    </xf>
    <xf numFmtId="188" fontId="81" fillId="2" borderId="261" xfId="63" applyNumberFormat="1" applyFont="1" applyFill="1" applyBorder="1">
      <alignment vertical="center"/>
      <protection/>
    </xf>
    <xf numFmtId="0" fontId="81" fillId="0" borderId="261" xfId="63" applyFont="1" applyBorder="1">
      <alignment vertical="center"/>
      <protection/>
    </xf>
    <xf numFmtId="0" fontId="86" fillId="0" borderId="22" xfId="63" applyFont="1" applyFill="1" applyBorder="1" applyProtection="1">
      <alignment vertical="center"/>
      <protection locked="0"/>
    </xf>
    <xf numFmtId="188" fontId="81" fillId="0" borderId="300" xfId="63" applyNumberFormat="1" applyFont="1" applyFill="1" applyBorder="1">
      <alignment vertical="center"/>
      <protection/>
    </xf>
    <xf numFmtId="188" fontId="81" fillId="0" borderId="301" xfId="63" applyNumberFormat="1" applyFont="1" applyFill="1" applyBorder="1">
      <alignment vertical="center"/>
      <protection/>
    </xf>
    <xf numFmtId="188" fontId="81" fillId="0" borderId="302" xfId="63" applyNumberFormat="1" applyFont="1" applyFill="1" applyBorder="1">
      <alignment vertical="center"/>
      <protection/>
    </xf>
    <xf numFmtId="188" fontId="81" fillId="0" borderId="303" xfId="63" applyNumberFormat="1" applyFont="1" applyFill="1" applyBorder="1" applyAlignment="1">
      <alignment horizontal="left" vertical="center"/>
      <protection/>
    </xf>
    <xf numFmtId="188" fontId="81" fillId="0" borderId="304" xfId="63" applyNumberFormat="1" applyFont="1" applyFill="1" applyBorder="1">
      <alignment vertical="center"/>
      <protection/>
    </xf>
    <xf numFmtId="188" fontId="81" fillId="0" borderId="280" xfId="63" applyNumberFormat="1" applyFont="1" applyFill="1" applyBorder="1" applyAlignment="1">
      <alignment horizontal="left" vertical="center"/>
      <protection/>
    </xf>
    <xf numFmtId="188" fontId="81" fillId="0" borderId="280" xfId="63" applyNumberFormat="1" applyFont="1" applyFill="1" applyBorder="1" applyAlignment="1">
      <alignment horizontal="center" vertical="center"/>
      <protection/>
    </xf>
    <xf numFmtId="0" fontId="71" fillId="0" borderId="280" xfId="63" applyFont="1" applyBorder="1" applyAlignment="1">
      <alignment horizontal="center" vertical="center"/>
      <protection/>
    </xf>
    <xf numFmtId="0" fontId="71" fillId="0" borderId="280" xfId="63" applyNumberFormat="1" applyFont="1" applyFill="1" applyBorder="1" applyAlignment="1">
      <alignment horizontal="center" vertical="center"/>
      <protection/>
    </xf>
    <xf numFmtId="0" fontId="71" fillId="0" borderId="280" xfId="63" applyNumberFormat="1" applyFont="1" applyFill="1" applyBorder="1" applyAlignment="1">
      <alignment horizontal="right" vertical="center"/>
      <protection/>
    </xf>
    <xf numFmtId="0" fontId="81" fillId="0" borderId="280" xfId="63" applyFont="1" applyFill="1" applyBorder="1" applyProtection="1">
      <alignment vertical="center"/>
      <protection locked="0"/>
    </xf>
    <xf numFmtId="1" fontId="71" fillId="0" borderId="0" xfId="63" applyNumberFormat="1" applyFont="1" applyFill="1" applyBorder="1" applyAlignment="1">
      <alignment horizontal="left" vertical="center"/>
      <protection/>
    </xf>
    <xf numFmtId="0" fontId="81" fillId="0" borderId="0" xfId="63" applyFont="1" applyBorder="1" applyAlignment="1">
      <alignment horizontal="center" vertical="center"/>
      <protection/>
    </xf>
    <xf numFmtId="184" fontId="71" fillId="0" borderId="0" xfId="63" applyNumberFormat="1" applyFont="1" applyFill="1" applyBorder="1" applyAlignment="1">
      <alignment horizontal="center" vertical="center"/>
      <protection/>
    </xf>
    <xf numFmtId="1" fontId="71" fillId="0" borderId="0" xfId="63" applyNumberFormat="1" applyFont="1" applyFill="1" applyBorder="1" applyAlignment="1">
      <alignment horizontal="right" vertical="center"/>
      <protection/>
    </xf>
    <xf numFmtId="0" fontId="81" fillId="0" borderId="0" xfId="63" applyFont="1" applyFill="1" applyBorder="1" applyProtection="1">
      <alignment vertical="center"/>
      <protection locked="0"/>
    </xf>
    <xf numFmtId="0" fontId="81" fillId="0" borderId="0" xfId="63" applyFont="1" applyFill="1">
      <alignment vertical="center"/>
      <protection/>
    </xf>
    <xf numFmtId="184" fontId="124" fillId="0" borderId="0" xfId="63" applyNumberFormat="1" applyFont="1" applyFill="1">
      <alignment vertical="center"/>
      <protection/>
    </xf>
    <xf numFmtId="0" fontId="139" fillId="0" borderId="0" xfId="0" applyFont="1" applyAlignment="1">
      <alignment vertical="center"/>
    </xf>
    <xf numFmtId="0" fontId="116" fillId="0" borderId="0" xfId="0" applyFont="1" applyAlignment="1">
      <alignment vertical="center"/>
    </xf>
    <xf numFmtId="0" fontId="169" fillId="0" borderId="0" xfId="0" applyFont="1" applyAlignment="1">
      <alignment vertical="center"/>
    </xf>
    <xf numFmtId="0" fontId="71" fillId="0" borderId="0" xfId="63" applyFont="1" applyFill="1">
      <alignment vertical="center"/>
      <protection/>
    </xf>
    <xf numFmtId="0" fontId="116" fillId="0" borderId="0" xfId="63" applyFont="1" applyFill="1" applyAlignment="1">
      <alignment vertical="center"/>
      <protection/>
    </xf>
    <xf numFmtId="0" fontId="125" fillId="0" borderId="0" xfId="63" applyFont="1" applyFill="1">
      <alignment vertical="center"/>
      <protection/>
    </xf>
    <xf numFmtId="0" fontId="77" fillId="0" borderId="0" xfId="63" applyFont="1" applyFill="1" applyAlignment="1">
      <alignment vertical="center"/>
      <protection/>
    </xf>
    <xf numFmtId="0" fontId="126" fillId="0" borderId="0" xfId="63" applyFont="1" applyFill="1">
      <alignment vertical="center"/>
      <protection/>
    </xf>
    <xf numFmtId="0" fontId="71" fillId="0" borderId="10" xfId="63" applyFont="1" applyBorder="1">
      <alignment vertical="center"/>
      <protection/>
    </xf>
    <xf numFmtId="0" fontId="81" fillId="0" borderId="10" xfId="63" applyFont="1" applyFill="1" applyBorder="1">
      <alignment vertical="center"/>
      <protection/>
    </xf>
    <xf numFmtId="1" fontId="81" fillId="0" borderId="10" xfId="63" applyNumberFormat="1" applyFont="1" applyFill="1" applyBorder="1" applyAlignment="1">
      <alignment horizontal="left" vertical="center"/>
      <protection/>
    </xf>
    <xf numFmtId="1" fontId="81" fillId="0" borderId="0" xfId="63" applyNumberFormat="1" applyFont="1" applyFill="1" applyAlignment="1">
      <alignment horizontal="left" vertical="center"/>
      <protection/>
    </xf>
    <xf numFmtId="0" fontId="77" fillId="0" borderId="10" xfId="63" applyFont="1" applyFill="1" applyBorder="1">
      <alignment vertical="center"/>
      <protection/>
    </xf>
    <xf numFmtId="1" fontId="76" fillId="0" borderId="10" xfId="63" applyNumberFormat="1" applyFont="1" applyFill="1" applyBorder="1">
      <alignment vertical="center"/>
      <protection/>
    </xf>
    <xf numFmtId="0" fontId="72" fillId="0" borderId="0" xfId="63" applyFont="1" applyAlignment="1">
      <alignment/>
      <protection/>
    </xf>
    <xf numFmtId="0" fontId="84" fillId="0" borderId="0" xfId="0" applyFont="1" applyAlignment="1">
      <alignment/>
    </xf>
    <xf numFmtId="0" fontId="69" fillId="0" borderId="0" xfId="63" applyFont="1" applyProtection="1">
      <alignment vertical="center"/>
      <protection locked="0"/>
    </xf>
    <xf numFmtId="0" fontId="69" fillId="0" borderId="0" xfId="63" applyFont="1" applyBorder="1" applyAlignment="1" applyProtection="1">
      <alignment vertical="center"/>
      <protection locked="0"/>
    </xf>
    <xf numFmtId="0" fontId="85" fillId="0" borderId="0" xfId="63" applyFont="1" applyFill="1" applyProtection="1">
      <alignment vertical="center"/>
      <protection locked="0"/>
    </xf>
    <xf numFmtId="0" fontId="69" fillId="0" borderId="0" xfId="63" applyFont="1" applyFill="1" applyProtection="1">
      <alignment vertical="center"/>
      <protection locked="0"/>
    </xf>
    <xf numFmtId="0" fontId="68" fillId="0" borderId="0" xfId="63" applyFont="1" applyAlignment="1">
      <alignment horizontal="left" vertical="center"/>
      <protection/>
    </xf>
    <xf numFmtId="0" fontId="77" fillId="0" borderId="0" xfId="63" applyFont="1" applyFill="1" applyBorder="1" applyAlignment="1" applyProtection="1">
      <alignment vertical="center"/>
      <protection locked="0"/>
    </xf>
    <xf numFmtId="0" fontId="77" fillId="0" borderId="0" xfId="63" applyFont="1" applyProtection="1">
      <alignment vertical="center"/>
      <protection locked="0"/>
    </xf>
    <xf numFmtId="0" fontId="77" fillId="0" borderId="0" xfId="63" applyFont="1" applyBorder="1" applyAlignment="1" applyProtection="1">
      <alignment vertical="center"/>
      <protection locked="0"/>
    </xf>
    <xf numFmtId="0" fontId="77" fillId="0" borderId="0" xfId="63" applyFont="1" applyFill="1" applyProtection="1">
      <alignment vertical="center"/>
      <protection locked="0"/>
    </xf>
    <xf numFmtId="0" fontId="71" fillId="0" borderId="0" xfId="63" applyFont="1" applyFill="1" applyProtection="1">
      <alignment vertical="center"/>
      <protection locked="0"/>
    </xf>
    <xf numFmtId="0" fontId="71" fillId="0" borderId="0" xfId="63" applyFont="1" applyBorder="1" applyAlignment="1" applyProtection="1">
      <alignment vertical="center"/>
      <protection locked="0"/>
    </xf>
    <xf numFmtId="0" fontId="71" fillId="0" borderId="0" xfId="63" applyFont="1" applyProtection="1">
      <alignment vertical="center"/>
      <protection locked="0"/>
    </xf>
    <xf numFmtId="0" fontId="71" fillId="0" borderId="0" xfId="63" applyFont="1">
      <alignment vertical="center"/>
      <protection/>
    </xf>
    <xf numFmtId="0" fontId="76" fillId="0" borderId="0" xfId="63" applyFont="1" applyFill="1" applyBorder="1" applyAlignment="1" applyProtection="1">
      <alignment vertical="center"/>
      <protection locked="0"/>
    </xf>
    <xf numFmtId="0" fontId="76" fillId="0" borderId="0" xfId="63" applyFont="1" applyProtection="1">
      <alignment vertical="center"/>
      <protection locked="0"/>
    </xf>
    <xf numFmtId="0" fontId="76" fillId="0" borderId="0" xfId="63" applyFont="1" applyBorder="1" applyAlignment="1" applyProtection="1">
      <alignment vertical="center"/>
      <protection locked="0"/>
    </xf>
    <xf numFmtId="0" fontId="76" fillId="0" borderId="0" xfId="63" applyFont="1" applyFill="1" applyProtection="1">
      <alignment vertical="center"/>
      <protection locked="0"/>
    </xf>
    <xf numFmtId="2" fontId="78" fillId="0" borderId="39" xfId="58" applyNumberFormat="1" applyFont="1" applyFill="1" applyBorder="1" applyAlignment="1">
      <alignment horizontal="center" vertical="center"/>
      <protection/>
    </xf>
    <xf numFmtId="2" fontId="78" fillId="0" borderId="39" xfId="58" applyNumberFormat="1" applyFont="1" applyBorder="1" applyAlignment="1">
      <alignment horizontal="center" vertical="center"/>
      <protection/>
    </xf>
    <xf numFmtId="0" fontId="84" fillId="0" borderId="102" xfId="58" applyFont="1" applyFill="1" applyBorder="1" applyAlignment="1">
      <alignment vertical="center"/>
      <protection/>
    </xf>
    <xf numFmtId="0" fontId="84" fillId="0" borderId="39" xfId="58" applyFont="1" applyFill="1" applyBorder="1" applyAlignment="1">
      <alignment vertical="center"/>
      <protection/>
    </xf>
    <xf numFmtId="0" fontId="84" fillId="2" borderId="102" xfId="58" applyFont="1" applyFill="1" applyBorder="1" applyAlignment="1">
      <alignment vertical="center"/>
      <protection/>
    </xf>
    <xf numFmtId="0" fontId="78" fillId="0" borderId="0" xfId="63" applyFont="1" applyBorder="1" applyAlignment="1" applyProtection="1">
      <alignment horizontal="center" vertical="center"/>
      <protection locked="0"/>
    </xf>
    <xf numFmtId="0" fontId="78" fillId="0" borderId="0" xfId="63" applyFont="1" applyFill="1" applyBorder="1" applyAlignment="1" applyProtection="1">
      <alignment horizontal="center" vertical="center"/>
      <protection locked="0"/>
    </xf>
    <xf numFmtId="0" fontId="127" fillId="0" borderId="35" xfId="0" applyFont="1" applyFill="1" applyBorder="1" applyAlignment="1">
      <alignment horizontal="center" vertical="center"/>
    </xf>
    <xf numFmtId="0" fontId="105" fillId="0" borderId="277" xfId="0" applyFont="1" applyBorder="1" applyAlignment="1">
      <alignment/>
    </xf>
    <xf numFmtId="1" fontId="81" fillId="0" borderId="0" xfId="63" applyNumberFormat="1" applyFont="1" applyFill="1" applyBorder="1" applyAlignment="1">
      <alignment horizontal="center" vertical="center"/>
      <protection/>
    </xf>
    <xf numFmtId="0" fontId="71" fillId="0" borderId="0" xfId="63" applyFont="1" applyBorder="1">
      <alignment vertical="center"/>
      <protection/>
    </xf>
    <xf numFmtId="0" fontId="81" fillId="0" borderId="0" xfId="63" applyFont="1" applyFill="1" applyBorder="1">
      <alignment vertical="center"/>
      <protection/>
    </xf>
    <xf numFmtId="0" fontId="81" fillId="0" borderId="0" xfId="63" applyFont="1" applyBorder="1">
      <alignment vertical="center"/>
      <protection/>
    </xf>
    <xf numFmtId="14" fontId="87" fillId="0" borderId="179" xfId="58" applyNumberFormat="1" applyFont="1" applyFill="1" applyBorder="1" applyAlignment="1">
      <alignment vertical="center"/>
      <protection/>
    </xf>
    <xf numFmtId="14" fontId="87" fillId="0" borderId="180" xfId="58" applyNumberFormat="1" applyFont="1" applyFill="1" applyBorder="1" applyAlignment="1">
      <alignment vertical="center"/>
      <protection/>
    </xf>
    <xf numFmtId="215" fontId="87" fillId="0" borderId="66" xfId="58" applyNumberFormat="1" applyFont="1" applyBorder="1" applyAlignment="1">
      <alignment horizontal="left" vertical="center"/>
      <protection/>
    </xf>
    <xf numFmtId="0" fontId="108" fillId="0" borderId="0" xfId="0" applyFont="1" applyAlignment="1">
      <alignment/>
    </xf>
    <xf numFmtId="0" fontId="87" fillId="0" borderId="31" xfId="0" applyFont="1" applyFill="1" applyBorder="1" applyAlignment="1">
      <alignment vertical="center"/>
    </xf>
    <xf numFmtId="0" fontId="128" fillId="0" borderId="0" xfId="58" applyFont="1">
      <alignment/>
      <protection/>
    </xf>
    <xf numFmtId="0" fontId="129" fillId="0" borderId="0" xfId="58" applyFont="1" applyBorder="1">
      <alignment/>
      <protection/>
    </xf>
    <xf numFmtId="0" fontId="130" fillId="0" borderId="0" xfId="0" applyFont="1" applyAlignment="1">
      <alignment/>
    </xf>
    <xf numFmtId="0" fontId="129" fillId="0" borderId="0" xfId="58" applyFont="1">
      <alignment/>
      <protection/>
    </xf>
    <xf numFmtId="0" fontId="131" fillId="0" borderId="0" xfId="58" applyFont="1">
      <alignment/>
      <protection/>
    </xf>
    <xf numFmtId="14" fontId="87" fillId="27" borderId="65" xfId="63" applyNumberFormat="1" applyFont="1" applyFill="1" applyBorder="1" applyAlignment="1">
      <alignment horizontal="left" vertical="center"/>
      <protection/>
    </xf>
    <xf numFmtId="14" fontId="87" fillId="27" borderId="31" xfId="63" applyNumberFormat="1" applyFont="1" applyFill="1" applyBorder="1" applyAlignment="1">
      <alignment horizontal="left" vertical="center"/>
      <protection/>
    </xf>
    <xf numFmtId="0" fontId="87" fillId="0" borderId="81" xfId="58" applyFont="1" applyBorder="1" applyAlignment="1">
      <alignment horizontal="left" vertical="center"/>
      <protection/>
    </xf>
    <xf numFmtId="14" fontId="87" fillId="0" borderId="53" xfId="58" applyNumberFormat="1" applyFont="1" applyFill="1" applyBorder="1" applyAlignment="1">
      <alignment horizontal="left" vertical="center"/>
      <protection/>
    </xf>
    <xf numFmtId="0" fontId="82" fillId="0" borderId="118" xfId="58" applyFont="1" applyBorder="1" applyAlignment="1">
      <alignment vertical="center"/>
      <protection/>
    </xf>
    <xf numFmtId="0" fontId="82" fillId="0" borderId="123" xfId="58" applyFont="1" applyBorder="1" applyAlignment="1">
      <alignment vertical="center"/>
      <protection/>
    </xf>
    <xf numFmtId="0" fontId="82" fillId="0" borderId="125" xfId="58" applyFont="1" applyBorder="1" applyAlignment="1">
      <alignment horizontal="left" vertical="center"/>
      <protection/>
    </xf>
    <xf numFmtId="0" fontId="115" fillId="0" borderId="305" xfId="59" applyFont="1" applyBorder="1">
      <alignment/>
      <protection/>
    </xf>
    <xf numFmtId="0" fontId="112" fillId="0" borderId="277" xfId="59" applyFont="1" applyBorder="1">
      <alignment/>
      <protection/>
    </xf>
    <xf numFmtId="0" fontId="112" fillId="0" borderId="278" xfId="59" applyFont="1" applyBorder="1">
      <alignment/>
      <protection/>
    </xf>
    <xf numFmtId="0" fontId="77" fillId="0" borderId="261" xfId="63" applyFont="1" applyBorder="1" applyAlignment="1">
      <alignment horizontal="right" vertical="center"/>
      <protection/>
    </xf>
    <xf numFmtId="188" fontId="81" fillId="0" borderId="306" xfId="63" applyNumberFormat="1" applyFont="1" applyFill="1" applyBorder="1">
      <alignment vertical="center"/>
      <protection/>
    </xf>
    <xf numFmtId="188" fontId="81" fillId="25" borderId="23" xfId="63" applyNumberFormat="1" applyFont="1" applyFill="1" applyBorder="1">
      <alignment vertical="center"/>
      <protection/>
    </xf>
    <xf numFmtId="188" fontId="81" fillId="0" borderId="307" xfId="63" applyNumberFormat="1" applyFont="1" applyFill="1" applyBorder="1">
      <alignment vertical="center"/>
      <protection/>
    </xf>
    <xf numFmtId="0" fontId="77" fillId="27" borderId="261" xfId="63" applyFont="1" applyFill="1" applyBorder="1" applyAlignment="1">
      <alignment horizontal="right" vertical="center"/>
      <protection/>
    </xf>
    <xf numFmtId="188" fontId="81" fillId="25" borderId="0" xfId="63" applyNumberFormat="1" applyFont="1" applyFill="1" applyBorder="1">
      <alignment vertical="center"/>
      <protection/>
    </xf>
    <xf numFmtId="0" fontId="81" fillId="0" borderId="280" xfId="58" applyFont="1" applyFill="1" applyBorder="1" applyAlignment="1">
      <alignment vertical="center"/>
      <protection/>
    </xf>
    <xf numFmtId="188" fontId="81" fillId="25" borderId="10" xfId="63" applyNumberFormat="1" applyFont="1" applyFill="1" applyBorder="1">
      <alignment vertical="center"/>
      <protection/>
    </xf>
    <xf numFmtId="188" fontId="81" fillId="0" borderId="10" xfId="63" applyNumberFormat="1" applyFont="1" applyFill="1" applyBorder="1" applyAlignment="1">
      <alignment horizontal="left" vertical="center"/>
      <protection/>
    </xf>
    <xf numFmtId="188" fontId="81" fillId="25" borderId="23" xfId="63" applyNumberFormat="1" applyFont="1" applyFill="1" applyBorder="1" applyAlignment="1">
      <alignment horizontal="left" vertical="center"/>
      <protection/>
    </xf>
    <xf numFmtId="188" fontId="81" fillId="0" borderId="23" xfId="63" applyNumberFormat="1" applyFont="1" applyFill="1" applyBorder="1" applyAlignment="1">
      <alignment horizontal="left" vertical="center"/>
      <protection/>
    </xf>
    <xf numFmtId="188" fontId="81" fillId="0" borderId="280" xfId="63" applyNumberFormat="1" applyFont="1" applyFill="1" applyBorder="1">
      <alignment vertical="center"/>
      <protection/>
    </xf>
    <xf numFmtId="188" fontId="122" fillId="2" borderId="23" xfId="63" applyNumberFormat="1" applyFont="1" applyFill="1" applyBorder="1">
      <alignment vertical="center"/>
      <protection/>
    </xf>
    <xf numFmtId="188" fontId="122" fillId="0" borderId="23" xfId="63" applyNumberFormat="1" applyFont="1" applyFill="1" applyBorder="1">
      <alignment vertical="center"/>
      <protection/>
    </xf>
    <xf numFmtId="188" fontId="81" fillId="0" borderId="0" xfId="63" applyNumberFormat="1" applyFont="1" applyFill="1" applyBorder="1" applyAlignment="1">
      <alignment horizontal="left" vertical="center"/>
      <protection/>
    </xf>
    <xf numFmtId="188" fontId="81" fillId="2" borderId="23" xfId="63" applyNumberFormat="1" applyFont="1" applyFill="1" applyBorder="1">
      <alignment vertical="center"/>
      <protection/>
    </xf>
    <xf numFmtId="0" fontId="81" fillId="0" borderId="23" xfId="58" applyFont="1" applyFill="1" applyBorder="1" applyAlignment="1">
      <alignment vertical="center"/>
      <protection/>
    </xf>
    <xf numFmtId="188" fontId="81" fillId="0" borderId="308" xfId="63" applyNumberFormat="1" applyFont="1" applyFill="1" applyBorder="1">
      <alignment vertical="center"/>
      <protection/>
    </xf>
    <xf numFmtId="0" fontId="81" fillId="0" borderId="251" xfId="58" applyFont="1" applyFill="1" applyBorder="1" applyAlignment="1">
      <alignment vertical="center"/>
      <protection/>
    </xf>
    <xf numFmtId="0" fontId="81" fillId="2" borderId="33" xfId="58" applyFont="1" applyFill="1" applyBorder="1" applyAlignment="1">
      <alignment vertical="center"/>
      <protection/>
    </xf>
    <xf numFmtId="0" fontId="42" fillId="0" borderId="219" xfId="0" applyFont="1" applyBorder="1" applyAlignment="1">
      <alignment vertical="center"/>
    </xf>
    <xf numFmtId="1" fontId="91" fillId="0" borderId="124" xfId="58" applyNumberFormat="1" applyFont="1" applyFill="1" applyBorder="1" applyAlignment="1">
      <alignment horizontal="center" vertical="center"/>
      <protection/>
    </xf>
    <xf numFmtId="0" fontId="68" fillId="0" borderId="55" xfId="58" applyFont="1" applyFill="1" applyBorder="1" applyAlignment="1">
      <alignment horizontal="right" vertical="center"/>
      <protection/>
    </xf>
    <xf numFmtId="0" fontId="69" fillId="4" borderId="74" xfId="58" applyFont="1" applyFill="1" applyBorder="1" applyAlignment="1">
      <alignment vertical="center"/>
      <protection/>
    </xf>
    <xf numFmtId="0" fontId="77" fillId="0" borderId="38" xfId="0" applyNumberFormat="1" applyFont="1" applyFill="1" applyBorder="1" applyAlignment="1">
      <alignment vertical="center"/>
    </xf>
    <xf numFmtId="0" fontId="83" fillId="0" borderId="115" xfId="58" applyFont="1" applyFill="1" applyBorder="1" applyAlignment="1">
      <alignment horizontal="center" vertical="center"/>
      <protection/>
    </xf>
    <xf numFmtId="0" fontId="83" fillId="0" borderId="116" xfId="0" applyNumberFormat="1" applyFont="1" applyFill="1" applyBorder="1" applyAlignment="1">
      <alignment horizontal="center" vertical="center"/>
    </xf>
    <xf numFmtId="1" fontId="91" fillId="0" borderId="144" xfId="58" applyNumberFormat="1" applyFont="1" applyFill="1" applyBorder="1" applyAlignment="1">
      <alignment horizontal="center" vertical="center"/>
      <protection/>
    </xf>
    <xf numFmtId="1" fontId="91" fillId="0" borderId="146" xfId="58" applyNumberFormat="1" applyFont="1" applyFill="1" applyBorder="1" applyAlignment="1">
      <alignment horizontal="center" vertical="center"/>
      <protection/>
    </xf>
    <xf numFmtId="0" fontId="105" fillId="0" borderId="219" xfId="0" applyFont="1" applyBorder="1" applyAlignment="1">
      <alignment vertical="center"/>
    </xf>
    <xf numFmtId="0" fontId="139" fillId="0" borderId="219" xfId="0" applyFont="1" applyBorder="1" applyAlignment="1">
      <alignment/>
    </xf>
    <xf numFmtId="0" fontId="81" fillId="0" borderId="33" xfId="63" applyFont="1" applyFill="1" applyBorder="1" applyAlignment="1">
      <alignment horizontal="center" vertical="center"/>
      <protection/>
    </xf>
    <xf numFmtId="0" fontId="88" fillId="0" borderId="309" xfId="58" applyFont="1" applyBorder="1" applyAlignment="1">
      <alignment vertical="center"/>
      <protection/>
    </xf>
    <xf numFmtId="0" fontId="88" fillId="0" borderId="310" xfId="58" applyFont="1" applyBorder="1" applyAlignment="1">
      <alignment vertical="center"/>
      <protection/>
    </xf>
    <xf numFmtId="0" fontId="96" fillId="0" borderId="311" xfId="58" applyFont="1" applyBorder="1" applyAlignment="1">
      <alignment horizontal="center" vertical="center"/>
      <protection/>
    </xf>
    <xf numFmtId="0" fontId="96" fillId="0" borderId="312" xfId="58" applyFont="1" applyBorder="1" applyAlignment="1">
      <alignment horizontal="center" vertical="center"/>
      <protection/>
    </xf>
    <xf numFmtId="0" fontId="104" fillId="0" borderId="312" xfId="58" applyFont="1" applyBorder="1" applyAlignment="1">
      <alignment horizontal="center" vertical="center"/>
      <protection/>
    </xf>
    <xf numFmtId="0" fontId="91" fillId="0" borderId="312" xfId="58" applyFont="1" applyFill="1" applyBorder="1" applyAlignment="1">
      <alignment horizontal="center" vertical="center"/>
      <protection/>
    </xf>
    <xf numFmtId="0" fontId="91" fillId="0" borderId="313" xfId="58" applyFont="1" applyFill="1" applyBorder="1" applyAlignment="1" applyProtection="1">
      <alignment horizontal="center" vertical="center"/>
      <protection locked="0"/>
    </xf>
    <xf numFmtId="0" fontId="97" fillId="0" borderId="309" xfId="58" applyFont="1" applyBorder="1" applyAlignment="1">
      <alignment vertical="center"/>
      <protection/>
    </xf>
    <xf numFmtId="0" fontId="97" fillId="0" borderId="314" xfId="58" applyFont="1" applyBorder="1" applyAlignment="1">
      <alignment vertical="center"/>
      <protection/>
    </xf>
    <xf numFmtId="14" fontId="97" fillId="0" borderId="315" xfId="58" applyNumberFormat="1" applyFont="1" applyBorder="1" applyAlignment="1">
      <alignment horizontal="left" vertical="center"/>
      <protection/>
    </xf>
    <xf numFmtId="188" fontId="123" fillId="25" borderId="0" xfId="63" applyNumberFormat="1" applyFont="1" applyFill="1" applyBorder="1">
      <alignment vertical="center"/>
      <protection/>
    </xf>
    <xf numFmtId="0" fontId="123" fillId="25" borderId="275" xfId="63" applyFont="1" applyFill="1" applyBorder="1" applyAlignment="1">
      <alignment horizontal="center" vertical="center"/>
      <protection/>
    </xf>
    <xf numFmtId="0" fontId="123" fillId="25" borderId="261" xfId="63" applyFont="1" applyFill="1" applyBorder="1" applyAlignment="1">
      <alignment horizontal="center" vertical="center"/>
      <protection/>
    </xf>
    <xf numFmtId="1" fontId="123" fillId="25" borderId="261" xfId="63" applyNumberFormat="1" applyFont="1" applyFill="1" applyBorder="1" applyAlignment="1">
      <alignment horizontal="center" vertical="center"/>
      <protection/>
    </xf>
    <xf numFmtId="0" fontId="123" fillId="25" borderId="280" xfId="58" applyFont="1" applyFill="1" applyBorder="1" applyAlignment="1">
      <alignment vertical="center"/>
      <protection/>
    </xf>
    <xf numFmtId="188" fontId="123" fillId="25" borderId="281" xfId="63" applyNumberFormat="1" applyFont="1" applyFill="1" applyBorder="1">
      <alignment vertical="center"/>
      <protection/>
    </xf>
    <xf numFmtId="0" fontId="132" fillId="0" borderId="316" xfId="58" applyFont="1" applyFill="1" applyBorder="1" applyAlignment="1" applyProtection="1">
      <alignment horizontal="center" vertical="center"/>
      <protection locked="0"/>
    </xf>
    <xf numFmtId="0" fontId="132" fillId="0" borderId="312" xfId="58" applyFont="1" applyFill="1" applyBorder="1" applyAlignment="1">
      <alignment horizontal="center" vertical="center"/>
      <protection/>
    </xf>
    <xf numFmtId="0" fontId="133" fillId="0" borderId="0" xfId="0" applyFont="1" applyBorder="1" applyAlignment="1">
      <alignment vertical="center"/>
    </xf>
    <xf numFmtId="0" fontId="134" fillId="0" borderId="0" xfId="0" applyFont="1" applyBorder="1" applyAlignment="1">
      <alignment vertical="center"/>
    </xf>
    <xf numFmtId="0" fontId="170" fillId="0" borderId="0" xfId="0" applyFont="1" applyAlignment="1">
      <alignment/>
    </xf>
    <xf numFmtId="0" fontId="133" fillId="0" borderId="0" xfId="0" applyFont="1" applyFill="1" applyBorder="1" applyAlignment="1">
      <alignment vertical="center"/>
    </xf>
    <xf numFmtId="0" fontId="77" fillId="0" borderId="274" xfId="63" applyFont="1" applyBorder="1">
      <alignment vertical="center"/>
      <protection/>
    </xf>
    <xf numFmtId="0" fontId="77" fillId="0" borderId="285" xfId="63" applyFont="1" applyBorder="1">
      <alignment vertical="center"/>
      <protection/>
    </xf>
    <xf numFmtId="0" fontId="77" fillId="0" borderId="275" xfId="63" applyFont="1" applyBorder="1">
      <alignment vertical="center"/>
      <protection/>
    </xf>
    <xf numFmtId="0" fontId="77" fillId="0" borderId="285" xfId="63" applyFont="1" applyBorder="1" applyAlignment="1">
      <alignment horizontal="right" vertical="center"/>
      <protection/>
    </xf>
    <xf numFmtId="0" fontId="77" fillId="0" borderId="275" xfId="63" applyFont="1" applyBorder="1" applyAlignment="1">
      <alignment horizontal="right" vertical="center"/>
      <protection/>
    </xf>
    <xf numFmtId="0" fontId="121" fillId="0" borderId="0" xfId="0" applyFont="1" applyFill="1" applyBorder="1" applyAlignment="1">
      <alignment/>
    </xf>
    <xf numFmtId="0" fontId="69" fillId="27" borderId="107" xfId="58" applyFont="1" applyFill="1" applyBorder="1" applyAlignment="1">
      <alignment vertical="center"/>
      <protection/>
    </xf>
    <xf numFmtId="0" fontId="69" fillId="27" borderId="108" xfId="58" applyFont="1" applyFill="1" applyBorder="1" applyAlignment="1">
      <alignment vertical="center"/>
      <protection/>
    </xf>
    <xf numFmtId="14" fontId="87" fillId="6" borderId="317" xfId="58" applyNumberFormat="1" applyFont="1" applyFill="1" applyBorder="1" applyAlignment="1">
      <alignment vertical="center"/>
      <protection/>
    </xf>
    <xf numFmtId="0" fontId="171" fillId="0" borderId="0" xfId="0" applyFont="1" applyAlignment="1">
      <alignment/>
    </xf>
    <xf numFmtId="0" fontId="87" fillId="0" borderId="65" xfId="0" applyFont="1" applyFill="1" applyBorder="1" applyAlignment="1">
      <alignment horizontal="left" vertical="center"/>
    </xf>
    <xf numFmtId="14" fontId="87" fillId="0" borderId="79" xfId="58" applyNumberFormat="1" applyFont="1" applyBorder="1" applyAlignment="1">
      <alignment horizontal="left" vertical="center"/>
      <protection/>
    </xf>
    <xf numFmtId="212" fontId="26" fillId="0" borderId="0" xfId="0" applyNumberFormat="1" applyFont="1" applyAlignment="1">
      <alignment horizontal="center"/>
    </xf>
    <xf numFmtId="1" fontId="26" fillId="0" borderId="261" xfId="0" applyNumberFormat="1" applyFont="1" applyBorder="1" applyAlignment="1">
      <alignment horizontal="center"/>
    </xf>
    <xf numFmtId="1" fontId="26" fillId="0" borderId="261" xfId="62" applyNumberFormat="1" applyFont="1" applyBorder="1" applyAlignment="1">
      <alignment horizontal="center"/>
      <protection/>
    </xf>
    <xf numFmtId="212" fontId="18" fillId="0" borderId="0" xfId="63" applyNumberFormat="1" applyFont="1" applyBorder="1" applyAlignment="1">
      <alignment horizontal="center" vertical="center"/>
      <protection/>
    </xf>
    <xf numFmtId="212" fontId="26" fillId="0" borderId="0" xfId="63" applyNumberFormat="1" applyFont="1" applyBorder="1" applyAlignment="1">
      <alignment horizontal="center" vertical="center"/>
      <protection/>
    </xf>
    <xf numFmtId="212" fontId="18" fillId="0" borderId="0" xfId="62" applyNumberFormat="1" applyFont="1" applyBorder="1" applyAlignment="1">
      <alignment horizontal="center"/>
      <protection/>
    </xf>
    <xf numFmtId="212" fontId="18" fillId="0" borderId="261" xfId="0" applyNumberFormat="1" applyFont="1" applyBorder="1" applyAlignment="1">
      <alignment horizontal="center"/>
    </xf>
    <xf numFmtId="212" fontId="18" fillId="0" borderId="261" xfId="62" applyNumberFormat="1" applyFont="1" applyBorder="1" applyAlignment="1">
      <alignment horizontal="center"/>
      <protection/>
    </xf>
    <xf numFmtId="212" fontId="18" fillId="0" borderId="261" xfId="63" applyNumberFormat="1" applyFont="1" applyBorder="1" applyAlignment="1">
      <alignment horizontal="center" vertical="center"/>
      <protection/>
    </xf>
    <xf numFmtId="212" fontId="26" fillId="0" borderId="261" xfId="0" applyNumberFormat="1" applyFont="1" applyBorder="1" applyAlignment="1">
      <alignment horizontal="center"/>
    </xf>
    <xf numFmtId="0" fontId="18" fillId="0" borderId="261" xfId="63" applyFont="1" applyFill="1" applyBorder="1" applyAlignment="1" applyProtection="1">
      <alignment horizontal="center" vertical="center"/>
      <protection locked="0"/>
    </xf>
    <xf numFmtId="0" fontId="18" fillId="0" borderId="261" xfId="63" applyFont="1" applyFill="1" applyBorder="1" applyAlignment="1" applyProtection="1">
      <alignment vertical="center"/>
      <protection locked="0"/>
    </xf>
    <xf numFmtId="212" fontId="18" fillId="0" borderId="261" xfId="63" applyNumberFormat="1" applyFont="1" applyBorder="1" applyAlignment="1" applyProtection="1">
      <alignment vertical="center"/>
      <protection locked="0"/>
    </xf>
    <xf numFmtId="0" fontId="26" fillId="0" borderId="261" xfId="0" applyFont="1" applyBorder="1" applyAlignment="1">
      <alignment horizontal="center"/>
    </xf>
    <xf numFmtId="0" fontId="26" fillId="0" borderId="261" xfId="0" applyFont="1" applyBorder="1" applyAlignment="1">
      <alignment/>
    </xf>
    <xf numFmtId="212" fontId="18" fillId="0" borderId="261" xfId="0" applyNumberFormat="1" applyFont="1" applyBorder="1" applyAlignment="1">
      <alignment/>
    </xf>
    <xf numFmtId="1" fontId="130" fillId="25" borderId="261" xfId="0" applyNumberFormat="1" applyFont="1" applyFill="1" applyBorder="1" applyAlignment="1">
      <alignment horizontal="center"/>
    </xf>
    <xf numFmtId="20" fontId="130" fillId="25" borderId="261" xfId="0" applyNumberFormat="1" applyFont="1" applyFill="1" applyBorder="1" applyAlignment="1">
      <alignment horizontal="center"/>
    </xf>
    <xf numFmtId="0" fontId="42" fillId="0" borderId="0" xfId="0" applyFont="1" applyBorder="1" applyAlignment="1">
      <alignment horizontal="left" vertical="center"/>
    </xf>
    <xf numFmtId="0" fontId="42" fillId="0" borderId="219" xfId="0" applyFont="1" applyBorder="1" applyAlignment="1">
      <alignment horizontal="left" vertical="center"/>
    </xf>
    <xf numFmtId="0" fontId="46" fillId="0" borderId="318" xfId="0" applyFont="1" applyBorder="1" applyAlignment="1">
      <alignment vertical="center"/>
    </xf>
    <xf numFmtId="0" fontId="42" fillId="0" borderId="293" xfId="62" applyFont="1" applyBorder="1" applyAlignment="1">
      <alignment/>
      <protection/>
    </xf>
    <xf numFmtId="0" fontId="135" fillId="0" borderId="0" xfId="0" applyFont="1" applyBorder="1" applyAlignment="1">
      <alignment vertical="center"/>
    </xf>
    <xf numFmtId="0" fontId="13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35" fillId="0" borderId="0" xfId="0" applyFont="1" applyAlignment="1">
      <alignment vertical="center"/>
    </xf>
    <xf numFmtId="0" fontId="135" fillId="0" borderId="0" xfId="0" applyFont="1" applyFill="1" applyBorder="1" applyAlignment="1">
      <alignment vertical="center"/>
    </xf>
    <xf numFmtId="14" fontId="87" fillId="6" borderId="31" xfId="58" applyNumberFormat="1" applyFont="1" applyFill="1" applyBorder="1" applyAlignment="1">
      <alignment vertical="center"/>
      <protection/>
    </xf>
    <xf numFmtId="16" fontId="87" fillId="6" borderId="66" xfId="58" applyNumberFormat="1" applyFont="1" applyFill="1" applyBorder="1" applyAlignment="1">
      <alignment horizontal="left" vertical="center"/>
      <protection/>
    </xf>
    <xf numFmtId="212" fontId="71" fillId="0" borderId="207" xfId="0" applyNumberFormat="1" applyFont="1" applyFill="1" applyBorder="1" applyAlignment="1">
      <alignment horizontal="center" vertical="center"/>
    </xf>
    <xf numFmtId="1" fontId="81" fillId="0" borderId="235" xfId="58" applyNumberFormat="1" applyFont="1" applyBorder="1" applyAlignment="1">
      <alignment horizontal="center" vertical="center"/>
      <protection/>
    </xf>
    <xf numFmtId="14" fontId="87" fillId="0" borderId="319" xfId="58" applyNumberFormat="1" applyFont="1" applyFill="1" applyBorder="1" applyAlignment="1">
      <alignment vertical="center"/>
      <protection/>
    </xf>
    <xf numFmtId="0" fontId="89" fillId="0" borderId="0" xfId="63" applyFont="1" applyFill="1" applyBorder="1" applyAlignment="1" applyProtection="1">
      <alignment vertical="center"/>
      <protection locked="0"/>
    </xf>
    <xf numFmtId="0" fontId="172" fillId="0" borderId="0" xfId="0" applyFont="1" applyBorder="1" applyAlignment="1">
      <alignment/>
    </xf>
    <xf numFmtId="20" fontId="136" fillId="0" borderId="0" xfId="0" applyNumberFormat="1" applyFont="1" applyBorder="1" applyAlignment="1">
      <alignment horizontal="left"/>
    </xf>
    <xf numFmtId="0" fontId="139" fillId="0" borderId="219" xfId="0" applyFont="1" applyBorder="1" applyAlignment="1">
      <alignment vertical="center"/>
    </xf>
    <xf numFmtId="0" fontId="133" fillId="0" borderId="0" xfId="0" applyFont="1" applyAlignment="1">
      <alignment/>
    </xf>
    <xf numFmtId="0" fontId="100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173" fillId="0" borderId="261" xfId="0" applyFont="1" applyFill="1" applyBorder="1" applyAlignment="1">
      <alignment/>
    </xf>
    <xf numFmtId="0" fontId="81" fillId="0" borderId="22" xfId="63" applyFont="1" applyFill="1" applyBorder="1" applyAlignment="1" applyProtection="1">
      <alignment vertical="center"/>
      <protection locked="0"/>
    </xf>
    <xf numFmtId="0" fontId="71" fillId="0" borderId="23" xfId="63" applyFont="1" applyFill="1" applyBorder="1" applyAlignment="1" applyProtection="1">
      <alignment horizontal="left" vertical="center"/>
      <protection locked="0"/>
    </xf>
    <xf numFmtId="0" fontId="81" fillId="0" borderId="23" xfId="63" applyFont="1" applyFill="1" applyBorder="1" applyAlignment="1" applyProtection="1">
      <alignment vertical="center"/>
      <protection locked="0"/>
    </xf>
    <xf numFmtId="0" fontId="81" fillId="0" borderId="320" xfId="63" applyFont="1" applyFill="1" applyBorder="1" applyAlignment="1" applyProtection="1">
      <alignment vertical="center"/>
      <protection locked="0"/>
    </xf>
    <xf numFmtId="0" fontId="89" fillId="0" borderId="0" xfId="63" applyFont="1" applyFill="1" applyBorder="1" applyAlignment="1" applyProtection="1">
      <alignment vertical="center" wrapText="1"/>
      <protection locked="0"/>
    </xf>
    <xf numFmtId="0" fontId="167" fillId="0" borderId="219" xfId="0" applyFont="1" applyBorder="1" applyAlignment="1">
      <alignment vertical="center" wrapText="1"/>
    </xf>
    <xf numFmtId="0" fontId="137" fillId="0" borderId="0" xfId="63" applyFont="1" applyFill="1" applyBorder="1" applyAlignment="1" applyProtection="1">
      <alignment vertical="center"/>
      <protection locked="0"/>
    </xf>
    <xf numFmtId="0" fontId="45" fillId="0" borderId="0" xfId="0" applyFont="1" applyBorder="1" applyAlignment="1">
      <alignment vertical="center"/>
    </xf>
    <xf numFmtId="1" fontId="86" fillId="0" borderId="65" xfId="58" applyNumberFormat="1" applyFont="1" applyFill="1" applyBorder="1" applyAlignment="1">
      <alignment vertical="center"/>
      <protection/>
    </xf>
    <xf numFmtId="0" fontId="45" fillId="0" borderId="280" xfId="0" applyFont="1" applyBorder="1" applyAlignment="1">
      <alignment vertical="center"/>
    </xf>
    <xf numFmtId="0" fontId="42" fillId="0" borderId="273" xfId="0" applyFont="1" applyBorder="1" applyAlignment="1">
      <alignment/>
    </xf>
    <xf numFmtId="0" fontId="168" fillId="0" borderId="219" xfId="0" applyFont="1" applyBorder="1" applyAlignment="1">
      <alignment vertical="center"/>
    </xf>
    <xf numFmtId="0" fontId="46" fillId="0" borderId="289" xfId="0" applyFont="1" applyBorder="1" applyAlignment="1">
      <alignment/>
    </xf>
    <xf numFmtId="0" fontId="46" fillId="0" borderId="0" xfId="0" applyFont="1" applyAlignment="1">
      <alignment/>
    </xf>
    <xf numFmtId="0" fontId="174" fillId="0" borderId="0" xfId="0" applyFont="1" applyBorder="1" applyAlignment="1">
      <alignment/>
    </xf>
    <xf numFmtId="0" fontId="138" fillId="0" borderId="10" xfId="0" applyFont="1" applyFill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139" fillId="0" borderId="280" xfId="0" applyFont="1" applyBorder="1" applyAlignment="1">
      <alignment/>
    </xf>
    <xf numFmtId="0" fontId="139" fillId="0" borderId="31" xfId="0" applyFont="1" applyBorder="1" applyAlignment="1">
      <alignment/>
    </xf>
    <xf numFmtId="20" fontId="87" fillId="0" borderId="40" xfId="58" applyNumberFormat="1" applyFont="1" applyBorder="1" applyAlignment="1">
      <alignment vertical="center"/>
      <protection/>
    </xf>
    <xf numFmtId="20" fontId="87" fillId="0" borderId="39" xfId="58" applyNumberFormat="1" applyFont="1" applyBorder="1" applyAlignment="1">
      <alignment vertical="center"/>
      <protection/>
    </xf>
    <xf numFmtId="0" fontId="136" fillId="0" borderId="12" xfId="0" applyFont="1" applyBorder="1" applyAlignment="1">
      <alignment vertical="center"/>
    </xf>
    <xf numFmtId="0" fontId="136" fillId="0" borderId="12" xfId="0" applyFont="1" applyFill="1" applyBorder="1" applyAlignment="1">
      <alignment vertical="center"/>
    </xf>
    <xf numFmtId="0" fontId="0" fillId="0" borderId="12" xfId="0" applyBorder="1" applyAlignment="1">
      <alignment/>
    </xf>
    <xf numFmtId="14" fontId="87" fillId="0" borderId="111" xfId="58" applyNumberFormat="1" applyFont="1" applyFill="1" applyBorder="1" applyAlignment="1">
      <alignment vertical="center"/>
      <protection/>
    </xf>
    <xf numFmtId="0" fontId="100" fillId="0" borderId="0" xfId="0" applyFont="1" applyAlignment="1">
      <alignment/>
    </xf>
    <xf numFmtId="0" fontId="121" fillId="0" borderId="219" xfId="0" applyFont="1" applyBorder="1" applyAlignment="1">
      <alignment vertical="center"/>
    </xf>
    <xf numFmtId="0" fontId="76" fillId="0" borderId="0" xfId="63" applyFont="1" applyAlignment="1">
      <alignment horizontal="right" vertical="center"/>
      <protection/>
    </xf>
    <xf numFmtId="15" fontId="76" fillId="0" borderId="0" xfId="63" applyNumberFormat="1" applyFont="1" applyAlignment="1">
      <alignment horizontal="left" vertical="center"/>
      <protection/>
    </xf>
    <xf numFmtId="0" fontId="69" fillId="0" borderId="279" xfId="63" applyFont="1" applyBorder="1" applyAlignment="1">
      <alignment horizontal="center" vertical="center"/>
      <protection/>
    </xf>
    <xf numFmtId="0" fontId="76" fillId="0" borderId="274" xfId="63" applyFont="1" applyBorder="1" applyAlignment="1">
      <alignment horizontal="center" vertical="center"/>
      <protection/>
    </xf>
    <xf numFmtId="0" fontId="69" fillId="0" borderId="274" xfId="63" applyFont="1" applyBorder="1" applyAlignment="1">
      <alignment horizontal="center" vertical="center"/>
      <protection/>
    </xf>
    <xf numFmtId="0" fontId="76" fillId="0" borderId="281" xfId="63" applyFont="1" applyBorder="1" applyAlignment="1">
      <alignment horizontal="center" vertical="center"/>
      <protection/>
    </xf>
    <xf numFmtId="0" fontId="76" fillId="0" borderId="275" xfId="63" applyFont="1" applyBorder="1" applyAlignment="1">
      <alignment horizontal="left" vertical="center"/>
      <protection/>
    </xf>
    <xf numFmtId="0" fontId="76" fillId="0" borderId="275" xfId="63" applyFont="1" applyBorder="1" applyAlignment="1">
      <alignment horizontal="center" vertical="center"/>
      <protection/>
    </xf>
    <xf numFmtId="0" fontId="76" fillId="0" borderId="175" xfId="63" applyFont="1" applyBorder="1" applyAlignment="1">
      <alignment horizontal="left" vertical="center"/>
      <protection/>
    </xf>
    <xf numFmtId="0" fontId="76" fillId="0" borderId="278" xfId="63" applyFont="1" applyBorder="1" applyAlignment="1">
      <alignment horizontal="center" vertical="center"/>
      <protection/>
    </xf>
    <xf numFmtId="0" fontId="76" fillId="0" borderId="10" xfId="63" applyFont="1" applyBorder="1" applyAlignment="1">
      <alignment horizontal="center" vertical="center"/>
      <protection/>
    </xf>
    <xf numFmtId="0" fontId="76" fillId="0" borderId="277" xfId="63" applyFont="1" applyBorder="1">
      <alignment vertical="center"/>
      <protection/>
    </xf>
    <xf numFmtId="0" fontId="85" fillId="0" borderId="277" xfId="63" applyFont="1" applyBorder="1" applyAlignment="1" applyProtection="1">
      <alignment horizontal="center" vertical="center"/>
      <protection locked="0"/>
    </xf>
    <xf numFmtId="195" fontId="85" fillId="0" borderId="277" xfId="63" applyNumberFormat="1" applyFont="1" applyBorder="1" applyAlignment="1" applyProtection="1">
      <alignment horizontal="center" vertical="center"/>
      <protection locked="0"/>
    </xf>
    <xf numFmtId="0" fontId="76" fillId="0" borderId="321" xfId="63" applyFont="1" applyFill="1" applyBorder="1">
      <alignment vertical="center"/>
      <protection/>
    </xf>
    <xf numFmtId="0" fontId="85" fillId="0" borderId="321" xfId="63" applyFont="1" applyBorder="1" applyAlignment="1" applyProtection="1">
      <alignment horizontal="center" vertical="center"/>
      <protection locked="0"/>
    </xf>
    <xf numFmtId="195" fontId="85" fillId="0" borderId="321" xfId="63" applyNumberFormat="1" applyFont="1" applyBorder="1" applyAlignment="1" applyProtection="1">
      <alignment horizontal="center" vertical="center"/>
      <protection locked="0"/>
    </xf>
    <xf numFmtId="0" fontId="76" fillId="0" borderId="277" xfId="60" applyFont="1" applyBorder="1">
      <alignment/>
      <protection/>
    </xf>
    <xf numFmtId="0" fontId="76" fillId="0" borderId="321" xfId="63" applyFont="1" applyBorder="1">
      <alignment vertical="center"/>
      <protection/>
    </xf>
    <xf numFmtId="0" fontId="85" fillId="0" borderId="277" xfId="43" applyNumberFormat="1" applyFont="1" applyBorder="1" applyAlignment="1" applyProtection="1">
      <alignment horizontal="center"/>
      <protection locked="0"/>
    </xf>
    <xf numFmtId="0" fontId="76" fillId="0" borderId="276" xfId="63" applyFont="1" applyBorder="1">
      <alignment vertical="center"/>
      <protection/>
    </xf>
    <xf numFmtId="0" fontId="85" fillId="0" borderId="276" xfId="63" applyFont="1" applyBorder="1" applyAlignment="1" applyProtection="1">
      <alignment horizontal="center" vertical="center"/>
      <protection locked="0"/>
    </xf>
    <xf numFmtId="195" fontId="85" fillId="0" borderId="276" xfId="63" applyNumberFormat="1" applyFont="1" applyBorder="1" applyAlignment="1" applyProtection="1">
      <alignment horizontal="center" vertical="center"/>
      <protection locked="0"/>
    </xf>
    <xf numFmtId="0" fontId="76" fillId="0" borderId="267" xfId="63" applyFont="1" applyFill="1" applyBorder="1">
      <alignment vertical="center"/>
      <protection/>
    </xf>
    <xf numFmtId="0" fontId="76" fillId="0" borderId="267" xfId="63" applyFont="1" applyBorder="1">
      <alignment vertical="center"/>
      <protection/>
    </xf>
    <xf numFmtId="0" fontId="76" fillId="0" borderId="273" xfId="63" applyFont="1" applyFill="1" applyBorder="1">
      <alignment vertical="center"/>
      <protection/>
    </xf>
    <xf numFmtId="0" fontId="85" fillId="0" borderId="285" xfId="63" applyFont="1" applyBorder="1" applyAlignment="1" applyProtection="1">
      <alignment horizontal="center" vertical="center"/>
      <protection locked="0"/>
    </xf>
    <xf numFmtId="195" fontId="85" fillId="0" borderId="285" xfId="63" applyNumberFormat="1" applyFont="1" applyBorder="1" applyAlignment="1" applyProtection="1">
      <alignment horizontal="center" vertical="center"/>
      <protection locked="0"/>
    </xf>
    <xf numFmtId="0" fontId="76" fillId="0" borderId="270" xfId="63" applyFont="1" applyBorder="1">
      <alignment vertical="center"/>
      <protection/>
    </xf>
    <xf numFmtId="0" fontId="85" fillId="0" borderId="278" xfId="63" applyFont="1" applyBorder="1" applyAlignment="1" applyProtection="1">
      <alignment horizontal="center" vertical="center"/>
      <protection locked="0"/>
    </xf>
    <xf numFmtId="195" fontId="85" fillId="0" borderId="278" xfId="63" applyNumberFormat="1" applyFont="1" applyBorder="1" applyAlignment="1" applyProtection="1">
      <alignment horizontal="center" vertical="center"/>
      <protection locked="0"/>
    </xf>
    <xf numFmtId="0" fontId="76" fillId="0" borderId="22" xfId="63" applyFont="1" applyBorder="1" applyAlignment="1">
      <alignment horizontal="left" vertical="center"/>
      <protection/>
    </xf>
    <xf numFmtId="0" fontId="69" fillId="0" borderId="261" xfId="63" applyFont="1" applyBorder="1" applyAlignment="1">
      <alignment horizontal="center" vertical="center"/>
      <protection/>
    </xf>
    <xf numFmtId="2" fontId="69" fillId="0" borderId="261" xfId="63" applyNumberFormat="1" applyFont="1" applyBorder="1" applyAlignment="1">
      <alignment horizontal="center" vertical="center"/>
      <protection/>
    </xf>
    <xf numFmtId="0" fontId="69" fillId="0" borderId="23" xfId="63" applyFont="1" applyBorder="1" applyAlignment="1">
      <alignment horizontal="center" vertical="center"/>
      <protection/>
    </xf>
    <xf numFmtId="0" fontId="69" fillId="0" borderId="278" xfId="63" applyFont="1" applyBorder="1" applyAlignment="1">
      <alignment horizontal="center" vertical="center"/>
      <protection/>
    </xf>
    <xf numFmtId="195" fontId="69" fillId="0" borderId="275" xfId="63" applyNumberFormat="1" applyFont="1" applyBorder="1" applyAlignment="1">
      <alignment horizontal="center" vertical="center"/>
      <protection/>
    </xf>
    <xf numFmtId="0" fontId="69" fillId="0" borderId="10" xfId="63" applyFont="1" applyBorder="1" applyAlignment="1">
      <alignment horizontal="center" vertical="center"/>
      <protection/>
    </xf>
    <xf numFmtId="0" fontId="85" fillId="0" borderId="305" xfId="63" applyFont="1" applyBorder="1" applyAlignment="1" applyProtection="1">
      <alignment horizontal="center" vertical="center"/>
      <protection locked="0"/>
    </xf>
    <xf numFmtId="195" fontId="85" fillId="0" borderId="305" xfId="63" applyNumberFormat="1" applyFont="1" applyBorder="1" applyAlignment="1" applyProtection="1">
      <alignment horizontal="center" vertical="center"/>
      <protection locked="0"/>
    </xf>
    <xf numFmtId="195" fontId="85" fillId="0" borderId="274" xfId="63" applyNumberFormat="1" applyFont="1" applyBorder="1" applyAlignment="1" applyProtection="1">
      <alignment horizontal="center" vertical="center"/>
      <protection locked="0"/>
    </xf>
    <xf numFmtId="0" fontId="85" fillId="27" borderId="277" xfId="63" applyFont="1" applyFill="1" applyBorder="1" applyAlignment="1" applyProtection="1">
      <alignment horizontal="center" vertical="center"/>
      <protection locked="0"/>
    </xf>
    <xf numFmtId="0" fontId="85" fillId="0" borderId="277" xfId="63" applyFont="1" applyBorder="1" applyAlignment="1">
      <alignment horizontal="center" vertical="center"/>
      <protection/>
    </xf>
    <xf numFmtId="0" fontId="85" fillId="0" borderId="277" xfId="63" applyFont="1" applyFill="1" applyBorder="1" applyAlignment="1" applyProtection="1">
      <alignment horizontal="center" vertical="center"/>
      <protection locked="0"/>
    </xf>
    <xf numFmtId="0" fontId="76" fillId="0" borderId="285" xfId="63" applyFont="1" applyFill="1" applyBorder="1">
      <alignment vertical="center"/>
      <protection/>
    </xf>
    <xf numFmtId="0" fontId="85" fillId="0" borderId="285" xfId="63" applyFont="1" applyFill="1" applyBorder="1" applyAlignment="1" applyProtection="1">
      <alignment horizontal="center" vertical="center"/>
      <protection locked="0"/>
    </xf>
    <xf numFmtId="0" fontId="76" fillId="0" borderId="277" xfId="63" applyFont="1" applyBorder="1" applyAlignment="1">
      <alignment horizontal="left" vertical="center"/>
      <protection/>
    </xf>
    <xf numFmtId="0" fontId="76" fillId="0" borderId="285" xfId="63" applyFont="1" applyBorder="1">
      <alignment vertical="center"/>
      <protection/>
    </xf>
    <xf numFmtId="0" fontId="76" fillId="0" borderId="273" xfId="63" applyFont="1" applyBorder="1">
      <alignment vertical="center"/>
      <protection/>
    </xf>
    <xf numFmtId="0" fontId="85" fillId="0" borderId="321" xfId="63" applyFont="1" applyFill="1" applyBorder="1" applyAlignment="1" applyProtection="1">
      <alignment horizontal="center" vertical="center"/>
      <protection locked="0"/>
    </xf>
    <xf numFmtId="195" fontId="85" fillId="0" borderId="259" xfId="63" applyNumberFormat="1" applyFont="1" applyBorder="1" applyAlignment="1" applyProtection="1">
      <alignment horizontal="center" vertical="center"/>
      <protection locked="0"/>
    </xf>
    <xf numFmtId="0" fontId="85" fillId="0" borderId="321" xfId="63" applyFont="1" applyBorder="1" applyAlignment="1">
      <alignment horizontal="center" vertical="center"/>
      <protection/>
    </xf>
    <xf numFmtId="0" fontId="175" fillId="0" borderId="259" xfId="63" applyFont="1" applyBorder="1">
      <alignment vertical="center"/>
      <protection/>
    </xf>
    <xf numFmtId="0" fontId="85" fillId="0" borderId="321" xfId="63" applyFont="1" applyFill="1" applyBorder="1" applyAlignment="1" applyProtection="1">
      <alignment horizontal="center" vertical="center"/>
      <protection locked="0"/>
    </xf>
    <xf numFmtId="195" fontId="85" fillId="0" borderId="259" xfId="63" applyNumberFormat="1" applyFont="1" applyBorder="1" applyAlignment="1" applyProtection="1">
      <alignment horizontal="center" vertical="center"/>
      <protection locked="0"/>
    </xf>
    <xf numFmtId="0" fontId="85" fillId="0" borderId="321" xfId="63" applyFont="1" applyBorder="1" applyAlignment="1" applyProtection="1">
      <alignment horizontal="center" vertical="center"/>
      <protection locked="0"/>
    </xf>
    <xf numFmtId="0" fontId="70" fillId="0" borderId="0" xfId="63" applyFont="1" applyFill="1" applyBorder="1">
      <alignment vertical="center"/>
      <protection/>
    </xf>
    <xf numFmtId="0" fontId="84" fillId="0" borderId="0" xfId="63" applyFont="1" applyFill="1" applyBorder="1" applyAlignment="1" applyProtection="1">
      <alignment horizontal="center" vertical="center"/>
      <protection locked="0"/>
    </xf>
    <xf numFmtId="195" fontId="85" fillId="0" borderId="0" xfId="63" applyNumberFormat="1" applyFont="1" applyBorder="1" applyAlignment="1" applyProtection="1">
      <alignment horizontal="center" vertical="center"/>
      <protection locked="0"/>
    </xf>
    <xf numFmtId="0" fontId="84" fillId="0" borderId="0" xfId="63" applyFont="1" applyBorder="1" applyAlignment="1" applyProtection="1">
      <alignment horizontal="center" vertical="center"/>
      <protection locked="0"/>
    </xf>
    <xf numFmtId="195" fontId="84" fillId="0" borderId="0" xfId="0" applyNumberFormat="1" applyFont="1" applyAlignment="1">
      <alignment/>
    </xf>
    <xf numFmtId="0" fontId="85" fillId="0" borderId="0" xfId="63" applyFont="1" applyBorder="1" applyAlignment="1" applyProtection="1">
      <alignment horizontal="center" vertical="center"/>
      <protection locked="0"/>
    </xf>
    <xf numFmtId="0" fontId="76" fillId="0" borderId="0" xfId="63" applyFont="1" applyBorder="1">
      <alignment vertical="center"/>
      <protection/>
    </xf>
    <xf numFmtId="0" fontId="69" fillId="0" borderId="0" xfId="63" applyFont="1" applyBorder="1">
      <alignment vertical="center"/>
      <protection/>
    </xf>
    <xf numFmtId="1" fontId="84" fillId="27" borderId="105" xfId="58" applyNumberFormat="1" applyFont="1" applyFill="1" applyBorder="1" applyAlignment="1" applyProtection="1">
      <alignment horizontal="center" vertical="center"/>
      <protection locked="0"/>
    </xf>
    <xf numFmtId="14" fontId="87" fillId="27" borderId="66" xfId="58" applyNumberFormat="1" applyFont="1" applyFill="1" applyBorder="1" applyAlignment="1">
      <alignment vertical="center"/>
      <protection/>
    </xf>
    <xf numFmtId="20" fontId="87" fillId="27" borderId="65" xfId="58" applyNumberFormat="1" applyFont="1" applyFill="1" applyBorder="1" applyAlignment="1">
      <alignment vertical="center"/>
      <protection/>
    </xf>
    <xf numFmtId="20" fontId="87" fillId="27" borderId="66" xfId="58" applyNumberFormat="1" applyFont="1" applyFill="1" applyBorder="1" applyAlignment="1">
      <alignment vertical="center"/>
      <protection/>
    </xf>
    <xf numFmtId="0" fontId="17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6" fillId="0" borderId="13" xfId="0" applyFont="1" applyBorder="1" applyAlignment="1">
      <alignment vertical="center"/>
    </xf>
    <xf numFmtId="0" fontId="42" fillId="0" borderId="288" xfId="63" applyFont="1" applyFill="1" applyBorder="1" applyAlignment="1" applyProtection="1">
      <alignment vertical="center"/>
      <protection locked="0"/>
    </xf>
    <xf numFmtId="0" fontId="42" fillId="0" borderId="294" xfId="63" applyFont="1" applyFill="1" applyBorder="1" applyAlignment="1" applyProtection="1">
      <alignment vertical="center"/>
      <protection locked="0"/>
    </xf>
    <xf numFmtId="0" fontId="42" fillId="0" borderId="294" xfId="0" applyFont="1" applyFill="1" applyBorder="1" applyAlignment="1">
      <alignment vertical="center"/>
    </xf>
    <xf numFmtId="14" fontId="86" fillId="0" borderId="65" xfId="58" applyNumberFormat="1" applyFont="1" applyFill="1" applyBorder="1" applyAlignment="1">
      <alignment vertical="center"/>
      <protection/>
    </xf>
    <xf numFmtId="0" fontId="79" fillId="6" borderId="116" xfId="58" applyFont="1" applyFill="1" applyBorder="1" applyAlignment="1">
      <alignment horizontal="left" vertical="center"/>
      <protection/>
    </xf>
    <xf numFmtId="0" fontId="138" fillId="0" borderId="288" xfId="63" applyFont="1" applyFill="1" applyBorder="1" applyAlignment="1" applyProtection="1">
      <alignment vertical="center"/>
      <protection locked="0"/>
    </xf>
    <xf numFmtId="0" fontId="138" fillId="0" borderId="294" xfId="0" applyFont="1" applyBorder="1" applyAlignment="1">
      <alignment vertical="center"/>
    </xf>
    <xf numFmtId="1" fontId="132" fillId="0" borderId="314" xfId="58" applyNumberFormat="1" applyFont="1" applyFill="1" applyBorder="1" applyAlignment="1">
      <alignment horizontal="center" vertical="center"/>
      <protection/>
    </xf>
    <xf numFmtId="0" fontId="172" fillId="0" borderId="0" xfId="0" applyFont="1" applyAlignment="1">
      <alignment/>
    </xf>
    <xf numFmtId="0" fontId="83" fillId="0" borderId="102" xfId="0" applyNumberFormat="1" applyFont="1" applyFill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 vertical="center"/>
    </xf>
    <xf numFmtId="0" fontId="77" fillId="0" borderId="71" xfId="0" applyNumberFormat="1" applyFont="1" applyFill="1" applyBorder="1" applyAlignment="1">
      <alignment horizontal="center" vertical="center"/>
    </xf>
    <xf numFmtId="0" fontId="42" fillId="0" borderId="0" xfId="63" applyFont="1" applyFill="1" applyBorder="1" applyAlignment="1" applyProtection="1">
      <alignment vertical="center"/>
      <protection locked="0"/>
    </xf>
    <xf numFmtId="0" fontId="172" fillId="0" borderId="280" xfId="0" applyFont="1" applyFill="1" applyBorder="1" applyAlignment="1">
      <alignment horizontal="left"/>
    </xf>
    <xf numFmtId="0" fontId="0" fillId="0" borderId="280" xfId="0" applyBorder="1" applyAlignment="1">
      <alignment/>
    </xf>
    <xf numFmtId="0" fontId="42" fillId="0" borderId="280" xfId="0" applyFont="1" applyBorder="1" applyAlignment="1">
      <alignment vertical="center"/>
    </xf>
    <xf numFmtId="0" fontId="172" fillId="0" borderId="0" xfId="0" applyFont="1" applyBorder="1" applyAlignment="1">
      <alignment/>
    </xf>
    <xf numFmtId="0" fontId="86" fillId="2" borderId="33" xfId="63" applyFont="1" applyFill="1" applyBorder="1" applyAlignment="1" applyProtection="1">
      <alignment horizontal="left" vertical="center"/>
      <protection locked="0"/>
    </xf>
    <xf numFmtId="215" fontId="87" fillId="0" borderId="149" xfId="58" applyNumberFormat="1" applyFont="1" applyFill="1" applyBorder="1" applyAlignment="1">
      <alignment vertical="center"/>
      <protection/>
    </xf>
    <xf numFmtId="14" fontId="87" fillId="0" borderId="66" xfId="58" applyNumberFormat="1" applyFont="1" applyFill="1" applyBorder="1" applyAlignment="1">
      <alignment horizontal="left" vertical="center"/>
      <protection/>
    </xf>
    <xf numFmtId="0" fontId="139" fillId="0" borderId="322" xfId="0" applyFont="1" applyBorder="1" applyAlignment="1">
      <alignment/>
    </xf>
    <xf numFmtId="14" fontId="87" fillId="0" borderId="66" xfId="58" applyNumberFormat="1" applyFont="1" applyBorder="1" applyAlignment="1">
      <alignment horizontal="left" vertical="center"/>
      <protection/>
    </xf>
    <xf numFmtId="215" fontId="87" fillId="0" borderId="40" xfId="58" applyNumberFormat="1" applyFont="1" applyFill="1" applyBorder="1" applyAlignment="1">
      <alignment vertical="center"/>
      <protection/>
    </xf>
    <xf numFmtId="14" fontId="87" fillId="0" borderId="40" xfId="58" applyNumberFormat="1" applyFont="1" applyFill="1" applyBorder="1" applyAlignment="1">
      <alignment vertical="center"/>
      <protection/>
    </xf>
    <xf numFmtId="14" fontId="87" fillId="0" borderId="66" xfId="58" applyNumberFormat="1" applyFont="1" applyBorder="1" applyAlignment="1">
      <alignment vertical="center"/>
      <protection/>
    </xf>
    <xf numFmtId="14" fontId="87" fillId="0" borderId="39" xfId="58" applyNumberFormat="1" applyFont="1" applyBorder="1" applyAlignment="1">
      <alignment vertical="center"/>
      <protection/>
    </xf>
    <xf numFmtId="0" fontId="172" fillId="0" borderId="13" xfId="0" applyFont="1" applyBorder="1" applyAlignment="1">
      <alignment/>
    </xf>
    <xf numFmtId="0" fontId="42" fillId="0" borderId="0" xfId="0" applyFont="1" applyAlignment="1">
      <alignment/>
    </xf>
    <xf numFmtId="0" fontId="42" fillId="0" borderId="15" xfId="0" applyFont="1" applyBorder="1" applyAlignment="1">
      <alignment/>
    </xf>
    <xf numFmtId="0" fontId="168" fillId="0" borderId="0" xfId="0" applyFont="1" applyAlignment="1">
      <alignment/>
    </xf>
    <xf numFmtId="20" fontId="139" fillId="0" borderId="232" xfId="0" applyNumberFormat="1" applyFont="1" applyBorder="1" applyAlignment="1">
      <alignment/>
    </xf>
    <xf numFmtId="0" fontId="81" fillId="0" borderId="323" xfId="0" applyFont="1" applyBorder="1" applyAlignment="1">
      <alignment vertical="center"/>
    </xf>
    <xf numFmtId="14" fontId="87" fillId="0" borderId="324" xfId="58" applyNumberFormat="1" applyFont="1" applyBorder="1" applyAlignment="1">
      <alignment vertical="center"/>
      <protection/>
    </xf>
    <xf numFmtId="0" fontId="82" fillId="0" borderId="325" xfId="58" applyFont="1" applyBorder="1" applyAlignment="1">
      <alignment horizontal="left" vertical="center"/>
      <protection/>
    </xf>
    <xf numFmtId="0" fontId="46" fillId="0" borderId="0" xfId="0" applyFont="1" applyBorder="1" applyAlignment="1">
      <alignment/>
    </xf>
    <xf numFmtId="2" fontId="130" fillId="0" borderId="0" xfId="0" applyNumberFormat="1" applyFont="1" applyAlignment="1">
      <alignment/>
    </xf>
    <xf numFmtId="0" fontId="172" fillId="0" borderId="273" xfId="0" applyFont="1" applyBorder="1" applyAlignment="1">
      <alignment/>
    </xf>
    <xf numFmtId="0" fontId="172" fillId="0" borderId="273" xfId="0" applyFont="1" applyFill="1" applyBorder="1" applyAlignment="1">
      <alignment horizontal="left"/>
    </xf>
    <xf numFmtId="0" fontId="172" fillId="0" borderId="12" xfId="0" applyFont="1" applyBorder="1" applyAlignment="1">
      <alignment vertical="center"/>
    </xf>
    <xf numFmtId="0" fontId="172" fillId="0" borderId="12" xfId="0" applyFont="1" applyFill="1" applyBorder="1" applyAlignment="1">
      <alignment vertical="center"/>
    </xf>
    <xf numFmtId="1" fontId="132" fillId="0" borderId="316" xfId="58" applyNumberFormat="1" applyFont="1" applyFill="1" applyBorder="1" applyAlignment="1" applyProtection="1">
      <alignment horizontal="center" vertical="center"/>
      <protection locked="0"/>
    </xf>
    <xf numFmtId="1" fontId="164" fillId="0" borderId="173" xfId="58" applyNumberFormat="1" applyFont="1" applyFill="1" applyBorder="1" applyAlignment="1" applyProtection="1">
      <alignment horizontal="center" vertical="center"/>
      <protection locked="0"/>
    </xf>
    <xf numFmtId="1" fontId="164" fillId="0" borderId="170" xfId="58" applyNumberFormat="1" applyFont="1" applyFill="1" applyBorder="1" applyAlignment="1">
      <alignment horizontal="center" vertical="center"/>
      <protection/>
    </xf>
    <xf numFmtId="20" fontId="172" fillId="0" borderId="0" xfId="0" applyNumberFormat="1" applyFont="1" applyBorder="1" applyAlignment="1">
      <alignment horizontal="left" vertical="center"/>
    </xf>
    <xf numFmtId="0" fontId="172" fillId="0" borderId="0" xfId="0" applyFont="1" applyBorder="1" applyAlignment="1">
      <alignment vertical="center"/>
    </xf>
    <xf numFmtId="0" fontId="172" fillId="0" borderId="175" xfId="0" applyFont="1" applyFill="1" applyBorder="1" applyAlignment="1">
      <alignment horizontal="left"/>
    </xf>
    <xf numFmtId="15" fontId="15" fillId="0" borderId="0" xfId="58" applyNumberFormat="1" applyFont="1" applyFill="1">
      <alignment/>
      <protection/>
    </xf>
    <xf numFmtId="15" fontId="140" fillId="0" borderId="0" xfId="58" applyNumberFormat="1" applyFont="1">
      <alignment/>
      <protection/>
    </xf>
    <xf numFmtId="0" fontId="17" fillId="0" borderId="0" xfId="0" applyFont="1" applyAlignment="1">
      <alignment/>
    </xf>
    <xf numFmtId="0" fontId="36" fillId="0" borderId="0" xfId="0" applyFont="1" applyAlignment="1">
      <alignment/>
    </xf>
    <xf numFmtId="14" fontId="87" fillId="0" borderId="137" xfId="58" applyNumberFormat="1" applyFont="1" applyBorder="1" applyAlignment="1">
      <alignment horizontal="left" vertical="center"/>
      <protection/>
    </xf>
    <xf numFmtId="14" fontId="87" fillId="27" borderId="326" xfId="63" applyNumberFormat="1" applyFont="1" applyFill="1" applyBorder="1" applyAlignment="1">
      <alignment horizontal="left" vertical="center"/>
      <protection/>
    </xf>
    <xf numFmtId="0" fontId="107" fillId="0" borderId="327" xfId="63" applyFont="1" applyBorder="1" applyAlignment="1">
      <alignment horizontal="right"/>
      <protection/>
    </xf>
    <xf numFmtId="0" fontId="81" fillId="0" borderId="285" xfId="63" applyFont="1" applyBorder="1" applyAlignment="1">
      <alignment horizontal="center" vertical="center"/>
      <protection/>
    </xf>
    <xf numFmtId="0" fontId="81" fillId="0" borderId="275" xfId="63" applyFont="1" applyBorder="1" applyAlignment="1">
      <alignment horizontal="center" vertical="center"/>
      <protection/>
    </xf>
    <xf numFmtId="0" fontId="86" fillId="0" borderId="273" xfId="0" applyFont="1" applyFill="1" applyBorder="1" applyAlignment="1">
      <alignment horizontal="center" vertical="center"/>
    </xf>
    <xf numFmtId="1" fontId="81" fillId="0" borderId="261" xfId="63" applyNumberFormat="1" applyFont="1" applyFill="1" applyBorder="1" applyAlignment="1">
      <alignment horizontal="right" vertical="center"/>
      <protection/>
    </xf>
    <xf numFmtId="0" fontId="86" fillId="0" borderId="261" xfId="63" applyNumberFormat="1" applyFont="1" applyFill="1" applyBorder="1" applyAlignment="1">
      <alignment horizontal="center" vertical="center"/>
      <protection/>
    </xf>
    <xf numFmtId="0" fontId="81" fillId="0" borderId="261" xfId="63" applyNumberFormat="1" applyFont="1" applyFill="1" applyBorder="1" applyAlignment="1">
      <alignment horizontal="center" vertical="center"/>
      <protection/>
    </xf>
    <xf numFmtId="0" fontId="81" fillId="25" borderId="261" xfId="63" applyNumberFormat="1" applyFont="1" applyFill="1" applyBorder="1" applyAlignment="1">
      <alignment horizontal="center" vertical="center"/>
      <protection/>
    </xf>
    <xf numFmtId="0" fontId="139" fillId="0" borderId="261" xfId="63" applyNumberFormat="1" applyFont="1" applyFill="1" applyBorder="1" applyAlignment="1">
      <alignment horizontal="center" vertical="center"/>
      <protection/>
    </xf>
    <xf numFmtId="0" fontId="81" fillId="25" borderId="33" xfId="63" applyFont="1" applyFill="1" applyBorder="1" applyAlignment="1">
      <alignment horizontal="center" vertical="center"/>
      <protection/>
    </xf>
    <xf numFmtId="0" fontId="139" fillId="25" borderId="261" xfId="63" applyNumberFormat="1" applyFont="1" applyFill="1" applyBorder="1" applyAlignment="1">
      <alignment horizontal="center" vertical="center"/>
      <protection/>
    </xf>
    <xf numFmtId="0" fontId="86" fillId="25" borderId="261" xfId="63" applyNumberFormat="1" applyFont="1" applyFill="1" applyBorder="1" applyAlignment="1">
      <alignment horizontal="center" vertical="center"/>
      <protection/>
    </xf>
    <xf numFmtId="0" fontId="139" fillId="2" borderId="261" xfId="63" applyNumberFormat="1" applyFont="1" applyFill="1" applyBorder="1" applyAlignment="1">
      <alignment horizontal="center" vertical="center"/>
      <protection/>
    </xf>
    <xf numFmtId="0" fontId="81" fillId="2" borderId="261" xfId="63" applyNumberFormat="1" applyFont="1" applyFill="1" applyBorder="1" applyAlignment="1">
      <alignment horizontal="center" vertical="center"/>
      <protection/>
    </xf>
    <xf numFmtId="0" fontId="81" fillId="0" borderId="274" xfId="63" applyFont="1" applyFill="1" applyBorder="1" applyAlignment="1">
      <alignment horizontal="center" vertical="center"/>
      <protection/>
    </xf>
    <xf numFmtId="0" fontId="81" fillId="0" borderId="328" xfId="63" applyFont="1" applyFill="1" applyBorder="1" applyAlignment="1">
      <alignment horizontal="center" vertical="center"/>
      <protection/>
    </xf>
    <xf numFmtId="1" fontId="81" fillId="0" borderId="261" xfId="63" applyNumberFormat="1" applyFont="1" applyFill="1" applyBorder="1" applyAlignment="1">
      <alignment horizontal="center" vertical="center"/>
      <protection/>
    </xf>
    <xf numFmtId="0" fontId="81" fillId="0" borderId="96" xfId="0" applyNumberFormat="1" applyFont="1" applyFill="1" applyBorder="1" applyAlignment="1">
      <alignment horizontal="center" vertical="center"/>
    </xf>
    <xf numFmtId="2" fontId="81" fillId="0" borderId="261" xfId="63" applyNumberFormat="1" applyFont="1" applyFill="1" applyBorder="1" applyAlignment="1">
      <alignment horizontal="center" vertical="center"/>
      <protection/>
    </xf>
    <xf numFmtId="0" fontId="81" fillId="0" borderId="261" xfId="63" applyNumberFormat="1" applyFont="1" applyFill="1" applyBorder="1" applyAlignment="1" quotePrefix="1">
      <alignment horizontal="center" vertical="center"/>
      <protection/>
    </xf>
    <xf numFmtId="0" fontId="86" fillId="0" borderId="261" xfId="63" applyFont="1" applyFill="1" applyBorder="1" applyAlignment="1">
      <alignment horizontal="center" vertical="center"/>
      <protection/>
    </xf>
    <xf numFmtId="0" fontId="139" fillId="0" borderId="261" xfId="63" applyFont="1" applyFill="1" applyBorder="1" applyAlignment="1">
      <alignment horizontal="center" vertical="center"/>
      <protection/>
    </xf>
    <xf numFmtId="0" fontId="139" fillId="0" borderId="261" xfId="63" applyNumberFormat="1" applyFont="1" applyFill="1" applyBorder="1" applyAlignment="1">
      <alignment horizontal="center" vertical="center"/>
      <protection/>
    </xf>
    <xf numFmtId="0" fontId="86" fillId="0" borderId="261" xfId="63" applyNumberFormat="1" applyFont="1" applyFill="1" applyBorder="1" applyAlignment="1" quotePrefix="1">
      <alignment horizontal="center" vertical="center"/>
      <protection/>
    </xf>
    <xf numFmtId="188" fontId="123" fillId="25" borderId="23" xfId="63" applyNumberFormat="1" applyFont="1" applyFill="1" applyBorder="1">
      <alignment vertical="center"/>
      <protection/>
    </xf>
    <xf numFmtId="188" fontId="123" fillId="25" borderId="33" xfId="63" applyNumberFormat="1" applyFont="1" applyFill="1" applyBorder="1">
      <alignment vertical="center"/>
      <protection/>
    </xf>
    <xf numFmtId="0" fontId="123" fillId="25" borderId="261" xfId="63" applyNumberFormat="1" applyFont="1" applyFill="1" applyBorder="1" applyAlignment="1">
      <alignment horizontal="center" vertical="center"/>
      <protection/>
    </xf>
    <xf numFmtId="0" fontId="86" fillId="0" borderId="261" xfId="63" applyFont="1" applyBorder="1" applyAlignment="1">
      <alignment horizontal="center" vertical="center"/>
      <protection/>
    </xf>
    <xf numFmtId="16" fontId="81" fillId="25" borderId="261" xfId="63" applyNumberFormat="1" applyFont="1" applyFill="1" applyBorder="1" applyAlignment="1">
      <alignment horizontal="center" vertical="center"/>
      <protection/>
    </xf>
    <xf numFmtId="0" fontId="108" fillId="25" borderId="22" xfId="63" applyFont="1" applyFill="1" applyBorder="1" applyAlignment="1" applyProtection="1">
      <alignment horizontal="left" vertical="center"/>
      <protection locked="0"/>
    </xf>
    <xf numFmtId="0" fontId="81" fillId="25" borderId="23" xfId="58" applyFont="1" applyFill="1" applyBorder="1" applyAlignment="1">
      <alignment vertical="center"/>
      <protection/>
    </xf>
    <xf numFmtId="0" fontId="123" fillId="25" borderId="23" xfId="58" applyFont="1" applyFill="1" applyBorder="1" applyAlignment="1">
      <alignment vertical="center"/>
      <protection/>
    </xf>
    <xf numFmtId="188" fontId="123" fillId="25" borderId="10" xfId="63" applyNumberFormat="1" applyFont="1" applyFill="1" applyBorder="1">
      <alignment vertical="center"/>
      <protection/>
    </xf>
    <xf numFmtId="1" fontId="81" fillId="0" borderId="274" xfId="63" applyNumberFormat="1" applyFont="1" applyFill="1" applyBorder="1" applyAlignment="1">
      <alignment horizontal="center" vertical="center"/>
      <protection/>
    </xf>
    <xf numFmtId="0" fontId="81" fillId="0" borderId="274" xfId="63" applyNumberFormat="1" applyFont="1" applyFill="1" applyBorder="1" applyAlignment="1">
      <alignment horizontal="center" vertical="center"/>
      <protection/>
    </xf>
    <xf numFmtId="188" fontId="106" fillId="25" borderId="23" xfId="63" applyNumberFormat="1" applyFont="1" applyFill="1" applyBorder="1">
      <alignment vertical="center"/>
      <protection/>
    </xf>
    <xf numFmtId="0" fontId="81" fillId="0" borderId="275" xfId="63" applyNumberFormat="1" applyFont="1" applyFill="1" applyBorder="1" applyAlignment="1">
      <alignment horizontal="center" vertical="center"/>
      <protection/>
    </xf>
    <xf numFmtId="0" fontId="123" fillId="25" borderId="261" xfId="63" applyFont="1" applyFill="1" applyBorder="1">
      <alignment vertical="center"/>
      <protection/>
    </xf>
    <xf numFmtId="1" fontId="81" fillId="2" borderId="261" xfId="63" applyNumberFormat="1" applyFont="1" applyFill="1" applyBorder="1" applyAlignment="1">
      <alignment horizontal="center" vertical="center"/>
      <protection/>
    </xf>
    <xf numFmtId="184" fontId="81" fillId="2" borderId="261" xfId="63" applyNumberFormat="1" applyFont="1" applyFill="1" applyBorder="1" applyAlignment="1">
      <alignment horizontal="center" vertical="center"/>
      <protection/>
    </xf>
    <xf numFmtId="0" fontId="77" fillId="0" borderId="274" xfId="63" applyFont="1" applyBorder="1" applyAlignment="1">
      <alignment horizontal="right" vertical="center"/>
      <protection/>
    </xf>
    <xf numFmtId="0" fontId="123" fillId="25" borderId="329" xfId="58" applyFont="1" applyFill="1" applyBorder="1" applyAlignment="1">
      <alignment vertical="center"/>
      <protection/>
    </xf>
    <xf numFmtId="188" fontId="123" fillId="25" borderId="168" xfId="63" applyNumberFormat="1" applyFont="1" applyFill="1" applyBorder="1">
      <alignment vertical="center"/>
      <protection/>
    </xf>
    <xf numFmtId="0" fontId="123" fillId="25" borderId="330" xfId="63" applyFont="1" applyFill="1" applyBorder="1" applyAlignment="1">
      <alignment horizontal="center" vertical="center"/>
      <protection/>
    </xf>
    <xf numFmtId="188" fontId="176" fillId="16" borderId="331" xfId="63" applyNumberFormat="1" applyFont="1" applyFill="1" applyBorder="1">
      <alignment vertical="center"/>
      <protection/>
    </xf>
    <xf numFmtId="188" fontId="177" fillId="16" borderId="332" xfId="63" applyNumberFormat="1" applyFont="1" applyFill="1" applyBorder="1">
      <alignment vertical="center"/>
      <protection/>
    </xf>
    <xf numFmtId="188" fontId="177" fillId="16" borderId="275" xfId="63" applyNumberFormat="1" applyFont="1" applyFill="1" applyBorder="1">
      <alignment vertical="center"/>
      <protection/>
    </xf>
    <xf numFmtId="0" fontId="177" fillId="16" borderId="275" xfId="63" applyFont="1" applyFill="1" applyBorder="1" applyAlignment="1">
      <alignment horizontal="center" vertical="center"/>
      <protection/>
    </xf>
    <xf numFmtId="1" fontId="176" fillId="16" borderId="275" xfId="63" applyNumberFormat="1" applyFont="1" applyFill="1" applyBorder="1" applyAlignment="1">
      <alignment horizontal="center" vertical="center"/>
      <protection/>
    </xf>
    <xf numFmtId="0" fontId="177" fillId="16" borderId="22" xfId="63" applyFont="1" applyFill="1" applyBorder="1" applyProtection="1">
      <alignment vertical="center"/>
      <protection locked="0"/>
    </xf>
    <xf numFmtId="0" fontId="177" fillId="16" borderId="33" xfId="63" applyFont="1" applyFill="1" applyBorder="1" applyProtection="1">
      <alignment vertical="center"/>
      <protection locked="0"/>
    </xf>
    <xf numFmtId="0" fontId="72" fillId="0" borderId="0" xfId="63" applyFont="1" applyFill="1" applyAlignment="1">
      <alignment vertical="center"/>
      <protection/>
    </xf>
    <xf numFmtId="20" fontId="81" fillId="0" borderId="0" xfId="63" applyNumberFormat="1" applyFont="1" applyFill="1" applyAlignment="1">
      <alignment horizontal="center" vertical="center"/>
      <protection/>
    </xf>
    <xf numFmtId="15" fontId="71" fillId="0" borderId="0" xfId="63" applyNumberFormat="1" applyFont="1" applyFill="1" applyAlignment="1">
      <alignment horizontal="left" vertical="center"/>
      <protection/>
    </xf>
    <xf numFmtId="0" fontId="115" fillId="0" borderId="333" xfId="0" applyFont="1" applyBorder="1" applyAlignment="1">
      <alignment horizontal="center" vertical="center"/>
    </xf>
    <xf numFmtId="0" fontId="115" fillId="0" borderId="334" xfId="0" applyFont="1" applyBorder="1" applyAlignment="1">
      <alignment horizontal="center" vertical="center"/>
    </xf>
    <xf numFmtId="0" fontId="115" fillId="0" borderId="335" xfId="0" applyFont="1" applyBorder="1" applyAlignment="1">
      <alignment horizontal="center" vertical="center"/>
    </xf>
    <xf numFmtId="0" fontId="115" fillId="0" borderId="336" xfId="0" applyFont="1" applyBorder="1" applyAlignment="1">
      <alignment horizontal="center" vertical="center"/>
    </xf>
    <xf numFmtId="0" fontId="115" fillId="0" borderId="337" xfId="0" applyFont="1" applyBorder="1" applyAlignment="1">
      <alignment horizontal="center" vertical="center"/>
    </xf>
    <xf numFmtId="0" fontId="115" fillId="0" borderId="338" xfId="0" applyFont="1" applyBorder="1" applyAlignment="1">
      <alignment vertical="center"/>
    </xf>
    <xf numFmtId="0" fontId="84" fillId="0" borderId="339" xfId="0" applyFont="1" applyBorder="1" applyAlignment="1" applyProtection="1">
      <alignment horizontal="center" vertical="center"/>
      <protection locked="0"/>
    </xf>
    <xf numFmtId="195" fontId="85" fillId="0" borderId="267" xfId="63" applyNumberFormat="1" applyFont="1" applyBorder="1" applyAlignment="1" applyProtection="1">
      <alignment horizontal="center" vertical="center"/>
      <protection locked="0"/>
    </xf>
    <xf numFmtId="0" fontId="115" fillId="0" borderId="340" xfId="0" applyFont="1" applyBorder="1" applyAlignment="1">
      <alignment vertical="center"/>
    </xf>
    <xf numFmtId="0" fontId="84" fillId="0" borderId="341" xfId="0" applyFont="1" applyBorder="1" applyAlignment="1" applyProtection="1">
      <alignment horizontal="center" vertical="center"/>
      <protection locked="0"/>
    </xf>
    <xf numFmtId="195" fontId="85" fillId="0" borderId="342" xfId="63" applyNumberFormat="1" applyFont="1" applyBorder="1" applyAlignment="1" applyProtection="1">
      <alignment horizontal="center" vertical="center"/>
      <protection locked="0"/>
    </xf>
    <xf numFmtId="0" fontId="115" fillId="0" borderId="343" xfId="0" applyFont="1" applyBorder="1" applyAlignment="1">
      <alignment vertical="center"/>
    </xf>
    <xf numFmtId="0" fontId="84" fillId="0" borderId="344" xfId="0" applyFont="1" applyBorder="1" applyAlignment="1" applyProtection="1">
      <alignment horizontal="center" vertical="center"/>
      <protection locked="0"/>
    </xf>
    <xf numFmtId="195" fontId="85" fillId="0" borderId="345" xfId="63" applyNumberFormat="1" applyFont="1" applyBorder="1" applyAlignment="1" applyProtection="1">
      <alignment horizontal="center" vertical="center"/>
      <protection locked="0"/>
    </xf>
    <xf numFmtId="0" fontId="115" fillId="0" borderId="346" xfId="0" applyFont="1" applyBorder="1" applyAlignment="1">
      <alignment vertical="center"/>
    </xf>
    <xf numFmtId="0" fontId="84" fillId="0" borderId="347" xfId="0" applyFont="1" applyBorder="1" applyAlignment="1" applyProtection="1">
      <alignment horizontal="center" vertical="center"/>
      <protection locked="0"/>
    </xf>
    <xf numFmtId="0" fontId="115" fillId="0" borderId="348" xfId="0" applyFont="1" applyBorder="1" applyAlignment="1">
      <alignment horizontal="left" vertical="center"/>
    </xf>
    <xf numFmtId="0" fontId="84" fillId="0" borderId="349" xfId="0" applyFont="1" applyBorder="1" applyAlignment="1" applyProtection="1">
      <alignment horizontal="center" vertical="center"/>
      <protection locked="0"/>
    </xf>
    <xf numFmtId="0" fontId="115" fillId="0" borderId="350" xfId="0" applyFont="1" applyBorder="1" applyAlignment="1">
      <alignment vertical="center"/>
    </xf>
    <xf numFmtId="0" fontId="84" fillId="0" borderId="351" xfId="0" applyFont="1" applyBorder="1" applyAlignment="1" applyProtection="1">
      <alignment horizontal="center" vertical="center"/>
      <protection locked="0"/>
    </xf>
    <xf numFmtId="0" fontId="84" fillId="0" borderId="352" xfId="0" applyFont="1" applyBorder="1" applyAlignment="1" applyProtection="1">
      <alignment horizontal="center" vertical="center"/>
      <protection locked="0"/>
    </xf>
    <xf numFmtId="0" fontId="115" fillId="0" borderId="353" xfId="0" applyFont="1" applyBorder="1" applyAlignment="1">
      <alignment vertical="center"/>
    </xf>
    <xf numFmtId="0" fontId="84" fillId="0" borderId="354" xfId="0" applyFont="1" applyBorder="1" applyAlignment="1" applyProtection="1">
      <alignment horizontal="center" vertical="center"/>
      <protection locked="0"/>
    </xf>
    <xf numFmtId="0" fontId="115" fillId="0" borderId="355" xfId="0" applyFont="1" applyBorder="1" applyAlignment="1">
      <alignment vertical="center"/>
    </xf>
    <xf numFmtId="0" fontId="115" fillId="0" borderId="356" xfId="0" applyFont="1" applyBorder="1" applyAlignment="1">
      <alignment vertical="center"/>
    </xf>
    <xf numFmtId="0" fontId="115" fillId="0" borderId="357" xfId="0" applyFont="1" applyBorder="1" applyAlignment="1">
      <alignment vertical="center"/>
    </xf>
    <xf numFmtId="0" fontId="84" fillId="0" borderId="0" xfId="0" applyFont="1" applyAlignment="1">
      <alignment horizontal="center" vertical="center"/>
    </xf>
    <xf numFmtId="0" fontId="115" fillId="0" borderId="358" xfId="0" applyFont="1" applyFill="1" applyBorder="1" applyAlignment="1">
      <alignment vertical="center"/>
    </xf>
    <xf numFmtId="0" fontId="84" fillId="0" borderId="359" xfId="0" applyFont="1" applyBorder="1" applyAlignment="1" applyProtection="1">
      <alignment horizontal="center" vertical="center"/>
      <protection locked="0"/>
    </xf>
    <xf numFmtId="0" fontId="115" fillId="0" borderId="360" xfId="0" applyFont="1" applyBorder="1" applyAlignment="1">
      <alignment vertical="center"/>
    </xf>
    <xf numFmtId="0" fontId="84" fillId="0" borderId="361" xfId="0" applyFont="1" applyBorder="1" applyAlignment="1">
      <alignment horizontal="center" vertical="center"/>
    </xf>
    <xf numFmtId="195" fontId="85" fillId="0" borderId="362" xfId="63" applyNumberFormat="1" applyFont="1" applyBorder="1" applyAlignment="1" applyProtection="1">
      <alignment horizontal="center" vertical="center"/>
      <protection locked="0"/>
    </xf>
    <xf numFmtId="0" fontId="115" fillId="0" borderId="363" xfId="0" applyFont="1" applyBorder="1" applyAlignment="1">
      <alignment vertical="center"/>
    </xf>
    <xf numFmtId="0" fontId="84" fillId="0" borderId="361" xfId="0" applyFont="1" applyBorder="1" applyAlignment="1" applyProtection="1">
      <alignment horizontal="center" vertical="center"/>
      <protection locked="0"/>
    </xf>
    <xf numFmtId="0" fontId="69" fillId="0" borderId="352" xfId="0" applyFont="1" applyFill="1" applyBorder="1" applyAlignment="1" applyProtection="1">
      <alignment horizontal="center" vertical="center"/>
      <protection locked="0"/>
    </xf>
    <xf numFmtId="0" fontId="115" fillId="0" borderId="364" xfId="0" applyFont="1" applyFill="1" applyBorder="1" applyAlignment="1">
      <alignment vertical="center"/>
    </xf>
    <xf numFmtId="0" fontId="69" fillId="27" borderId="352" xfId="0" applyFont="1" applyFill="1" applyBorder="1" applyAlignment="1" applyProtection="1">
      <alignment horizontal="center" vertical="center"/>
      <protection locked="0"/>
    </xf>
    <xf numFmtId="0" fontId="115" fillId="0" borderId="346" xfId="0" applyFont="1" applyFill="1" applyBorder="1" applyAlignment="1">
      <alignment vertical="center"/>
    </xf>
    <xf numFmtId="0" fontId="108" fillId="27" borderId="0" xfId="0" applyFont="1" applyFill="1" applyAlignment="1">
      <alignment/>
    </xf>
    <xf numFmtId="0" fontId="84" fillId="0" borderId="365" xfId="0" applyFont="1" applyFill="1" applyBorder="1" applyAlignment="1" applyProtection="1">
      <alignment horizontal="center" vertical="center"/>
      <protection locked="0"/>
    </xf>
    <xf numFmtId="0" fontId="69" fillId="0" borderId="21" xfId="0" applyFont="1" applyBorder="1" applyAlignment="1">
      <alignment horizontal="center"/>
    </xf>
    <xf numFmtId="0" fontId="115" fillId="0" borderId="366" xfId="0" applyFont="1" applyBorder="1" applyAlignment="1">
      <alignment vertical="center"/>
    </xf>
    <xf numFmtId="0" fontId="69" fillId="0" borderId="367" xfId="0" applyFont="1" applyBorder="1" applyAlignment="1">
      <alignment horizontal="center"/>
    </xf>
    <xf numFmtId="195" fontId="85" fillId="0" borderId="368" xfId="63" applyNumberFormat="1" applyFont="1" applyBorder="1" applyAlignment="1" applyProtection="1">
      <alignment horizontal="center" vertical="center"/>
      <protection locked="0"/>
    </xf>
    <xf numFmtId="195" fontId="85" fillId="0" borderId="369" xfId="63" applyNumberFormat="1" applyFont="1" applyBorder="1" applyAlignment="1" applyProtection="1">
      <alignment horizontal="center" vertical="center"/>
      <protection locked="0"/>
    </xf>
    <xf numFmtId="0" fontId="115" fillId="0" borderId="370" xfId="0" applyFont="1" applyBorder="1" applyAlignment="1">
      <alignment vertical="center"/>
    </xf>
    <xf numFmtId="0" fontId="84" fillId="0" borderId="371" xfId="0" applyFont="1" applyBorder="1" applyAlignment="1" applyProtection="1">
      <alignment horizontal="center" vertical="center"/>
      <protection locked="0"/>
    </xf>
    <xf numFmtId="195" fontId="85" fillId="0" borderId="372" xfId="63" applyNumberFormat="1" applyFont="1" applyBorder="1" applyAlignment="1" applyProtection="1">
      <alignment horizontal="center" vertical="center"/>
      <protection locked="0"/>
    </xf>
    <xf numFmtId="0" fontId="115" fillId="0" borderId="373" xfId="0" applyFont="1" applyBorder="1" applyAlignment="1">
      <alignment vertical="center"/>
    </xf>
    <xf numFmtId="0" fontId="84" fillId="0" borderId="374" xfId="0" applyFont="1" applyBorder="1" applyAlignment="1" applyProtection="1">
      <alignment horizontal="center" vertical="center"/>
      <protection locked="0"/>
    </xf>
    <xf numFmtId="195" fontId="85" fillId="0" borderId="375" xfId="63" applyNumberFormat="1" applyFont="1" applyBorder="1" applyAlignment="1" applyProtection="1">
      <alignment horizontal="center" vertical="center"/>
      <protection locked="0"/>
    </xf>
    <xf numFmtId="0" fontId="115" fillId="0" borderId="376" xfId="0" applyFont="1" applyBorder="1" applyAlignment="1">
      <alignment vertical="center"/>
    </xf>
    <xf numFmtId="0" fontId="84" fillId="0" borderId="377" xfId="0" applyFont="1" applyBorder="1" applyAlignment="1" applyProtection="1">
      <alignment horizontal="center" vertical="center"/>
      <protection locked="0"/>
    </xf>
    <xf numFmtId="195" fontId="85" fillId="0" borderId="378" xfId="63" applyNumberFormat="1" applyFont="1" applyBorder="1" applyAlignment="1" applyProtection="1">
      <alignment horizontal="center" vertical="center"/>
      <protection locked="0"/>
    </xf>
    <xf numFmtId="0" fontId="79" fillId="0" borderId="0" xfId="0" applyFont="1" applyAlignment="1">
      <alignment/>
    </xf>
    <xf numFmtId="0" fontId="139" fillId="0" borderId="273" xfId="0" applyFont="1" applyBorder="1" applyAlignment="1">
      <alignment/>
    </xf>
    <xf numFmtId="0" fontId="42" fillId="0" borderId="273" xfId="0" applyFont="1" applyBorder="1" applyAlignment="1">
      <alignment vertical="center"/>
    </xf>
    <xf numFmtId="0" fontId="172" fillId="0" borderId="12" xfId="0" applyFont="1" applyBorder="1" applyAlignment="1">
      <alignment vertical="top" wrapText="1"/>
    </xf>
    <xf numFmtId="0" fontId="172" fillId="0" borderId="0" xfId="0" applyFont="1" applyBorder="1" applyAlignment="1">
      <alignment horizontal="left" vertical="center"/>
    </xf>
    <xf numFmtId="0" fontId="88" fillId="0" borderId="325" xfId="58" applyFont="1" applyFill="1" applyBorder="1" applyAlignment="1">
      <alignment horizontal="center" vertical="center"/>
      <protection/>
    </xf>
    <xf numFmtId="1" fontId="69" fillId="2" borderId="31" xfId="58" applyNumberFormat="1" applyFont="1" applyFill="1" applyBorder="1" applyAlignment="1" applyProtection="1">
      <alignment horizontal="center" vertical="center"/>
      <protection locked="0"/>
    </xf>
    <xf numFmtId="0" fontId="69" fillId="2" borderId="104" xfId="58" applyFont="1" applyFill="1" applyBorder="1" applyAlignment="1" applyProtection="1">
      <alignment horizontal="center" vertical="center"/>
      <protection locked="0"/>
    </xf>
    <xf numFmtId="1" fontId="81" fillId="2" borderId="105" xfId="58" applyNumberFormat="1" applyFont="1" applyFill="1" applyBorder="1" applyAlignment="1">
      <alignment horizontal="center" vertical="center"/>
      <protection/>
    </xf>
    <xf numFmtId="1" fontId="81" fillId="2" borderId="100" xfId="61" applyNumberFormat="1" applyFont="1" applyFill="1" applyBorder="1" applyAlignment="1" applyProtection="1">
      <alignment horizontal="center"/>
      <protection locked="0"/>
    </xf>
    <xf numFmtId="14" fontId="82" fillId="2" borderId="65" xfId="58" applyNumberFormat="1" applyFont="1" applyFill="1" applyBorder="1" applyAlignment="1">
      <alignment vertical="center"/>
      <protection/>
    </xf>
    <xf numFmtId="14" fontId="82" fillId="2" borderId="31" xfId="58" applyNumberFormat="1" applyFont="1" applyFill="1" applyBorder="1" applyAlignment="1">
      <alignment vertical="center"/>
      <protection/>
    </xf>
    <xf numFmtId="14" fontId="82" fillId="2" borderId="66" xfId="58" applyNumberFormat="1" applyFont="1" applyFill="1" applyBorder="1" applyAlignment="1">
      <alignment horizontal="left" vertical="center"/>
      <protection/>
    </xf>
    <xf numFmtId="0" fontId="136" fillId="0" borderId="273" xfId="0" applyFont="1" applyBorder="1" applyAlignment="1">
      <alignment/>
    </xf>
    <xf numFmtId="0" fontId="136" fillId="0" borderId="0" xfId="0" applyFont="1" applyBorder="1" applyAlignment="1">
      <alignment vertical="center"/>
    </xf>
    <xf numFmtId="0" fontId="84" fillId="0" borderId="219" xfId="0" applyFont="1" applyBorder="1" applyAlignment="1">
      <alignment/>
    </xf>
    <xf numFmtId="20" fontId="136" fillId="0" borderId="273" xfId="0" applyNumberFormat="1" applyFont="1" applyBorder="1" applyAlignment="1">
      <alignment vertical="center"/>
    </xf>
    <xf numFmtId="0" fontId="135" fillId="0" borderId="219" xfId="0" applyFont="1" applyBorder="1" applyAlignment="1">
      <alignment vertical="center"/>
    </xf>
    <xf numFmtId="0" fontId="136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135" fillId="0" borderId="0" xfId="0" applyFont="1" applyBorder="1" applyAlignment="1">
      <alignment horizontal="left" vertical="center"/>
    </xf>
    <xf numFmtId="0" fontId="135" fillId="0" borderId="219" xfId="0" applyFont="1" applyBorder="1" applyAlignment="1">
      <alignment horizontal="left" vertical="center"/>
    </xf>
    <xf numFmtId="0" fontId="45" fillId="0" borderId="219" xfId="0" applyFont="1" applyBorder="1" applyAlignment="1">
      <alignment vertical="center"/>
    </xf>
    <xf numFmtId="20" fontId="107" fillId="0" borderId="271" xfId="58" applyNumberFormat="1" applyFont="1" applyBorder="1" applyAlignment="1">
      <alignment horizontal="center" vertical="center"/>
      <protection/>
    </xf>
    <xf numFmtId="14" fontId="87" fillId="0" borderId="40" xfId="58" applyNumberFormat="1" applyFont="1" applyBorder="1" applyAlignment="1">
      <alignment horizontal="left" vertical="center"/>
      <protection/>
    </xf>
    <xf numFmtId="14" fontId="87" fillId="0" borderId="31" xfId="58" applyNumberFormat="1" applyFont="1" applyFill="1" applyBorder="1" applyAlignment="1">
      <alignment horizontal="left" vertical="center"/>
      <protection/>
    </xf>
    <xf numFmtId="0" fontId="42" fillId="0" borderId="13" xfId="0" applyFont="1" applyFill="1" applyBorder="1" applyAlignment="1">
      <alignment vertical="center"/>
    </xf>
    <xf numFmtId="0" fontId="172" fillId="0" borderId="280" xfId="0" applyFont="1" applyBorder="1" applyAlignment="1">
      <alignment vertical="center"/>
    </xf>
    <xf numFmtId="0" fontId="172" fillId="0" borderId="318" xfId="0" applyFont="1" applyBorder="1" applyAlignment="1">
      <alignment vertical="center"/>
    </xf>
    <xf numFmtId="0" fontId="172" fillId="0" borderId="379" xfId="0" applyFont="1" applyBorder="1" applyAlignment="1">
      <alignment vertical="center"/>
    </xf>
    <xf numFmtId="0" fontId="136" fillId="0" borderId="318" xfId="0" applyFont="1" applyBorder="1" applyAlignment="1">
      <alignment vertical="center"/>
    </xf>
    <xf numFmtId="0" fontId="178" fillId="0" borderId="0" xfId="0" applyFont="1" applyAlignment="1">
      <alignment/>
    </xf>
    <xf numFmtId="0" fontId="136" fillId="0" borderId="0" xfId="0" applyFont="1" applyAlignment="1">
      <alignment vertical="center"/>
    </xf>
    <xf numFmtId="0" fontId="136" fillId="0" borderId="12" xfId="0" applyFont="1" applyBorder="1" applyAlignment="1">
      <alignment/>
    </xf>
    <xf numFmtId="0" fontId="179" fillId="0" borderId="0" xfId="0" applyFont="1" applyBorder="1" applyAlignment="1">
      <alignment vertical="center"/>
    </xf>
    <xf numFmtId="0" fontId="178" fillId="0" borderId="0" xfId="0" applyFont="1" applyBorder="1" applyAlignment="1">
      <alignment/>
    </xf>
    <xf numFmtId="0" fontId="178" fillId="0" borderId="12" xfId="0" applyFont="1" applyBorder="1" applyAlignment="1">
      <alignment/>
    </xf>
    <xf numFmtId="0" fontId="136" fillId="0" borderId="0" xfId="0" applyFont="1" applyBorder="1" applyAlignment="1">
      <alignment horizontal="left"/>
    </xf>
    <xf numFmtId="0" fontId="172" fillId="0" borderId="12" xfId="0" applyFont="1" applyBorder="1" applyAlignment="1">
      <alignment/>
    </xf>
    <xf numFmtId="0" fontId="172" fillId="0" borderId="0" xfId="0" applyFont="1" applyBorder="1" applyAlignment="1">
      <alignment horizontal="center"/>
    </xf>
    <xf numFmtId="0" fontId="136" fillId="0" borderId="0" xfId="0" applyFont="1" applyAlignment="1">
      <alignment/>
    </xf>
    <xf numFmtId="0" fontId="139" fillId="0" borderId="277" xfId="0" applyFont="1" applyBorder="1" applyAlignment="1">
      <alignment/>
    </xf>
    <xf numFmtId="0" fontId="136" fillId="0" borderId="13" xfId="0" applyFont="1" applyBorder="1" applyAlignment="1">
      <alignment vertical="center"/>
    </xf>
    <xf numFmtId="0" fontId="136" fillId="0" borderId="279" xfId="0" applyFont="1" applyBorder="1" applyAlignment="1">
      <alignment/>
    </xf>
    <xf numFmtId="0" fontId="178" fillId="0" borderId="0" xfId="0" applyFont="1" applyAlignment="1">
      <alignment/>
    </xf>
    <xf numFmtId="0" fontId="178" fillId="0" borderId="0" xfId="0" applyFont="1" applyBorder="1" applyAlignment="1">
      <alignment vertical="center"/>
    </xf>
    <xf numFmtId="0" fontId="136" fillId="0" borderId="13" xfId="0" applyFont="1" applyBorder="1" applyAlignment="1">
      <alignment/>
    </xf>
    <xf numFmtId="0" fontId="85" fillId="27" borderId="104" xfId="63" applyFont="1" applyFill="1" applyBorder="1" applyAlignment="1">
      <alignment horizontal="center" vertical="center"/>
      <protection/>
    </xf>
    <xf numFmtId="0" fontId="85" fillId="27" borderId="104" xfId="58" applyFont="1" applyFill="1" applyBorder="1" applyAlignment="1">
      <alignment horizontal="center" vertical="center"/>
      <protection/>
    </xf>
    <xf numFmtId="0" fontId="85" fillId="0" borderId="104" xfId="58" applyFont="1" applyFill="1" applyBorder="1" applyAlignment="1" applyProtection="1">
      <alignment horizontal="center" vertical="center"/>
      <protection locked="0"/>
    </xf>
    <xf numFmtId="1" fontId="81" fillId="0" borderId="280" xfId="63" applyNumberFormat="1" applyFont="1" applyFill="1" applyBorder="1" applyAlignment="1">
      <alignment horizontal="center" vertical="center"/>
      <protection/>
    </xf>
    <xf numFmtId="0" fontId="81" fillId="0" borderId="280" xfId="63" applyFont="1" applyFill="1" applyBorder="1">
      <alignment vertical="center"/>
      <protection/>
    </xf>
    <xf numFmtId="0" fontId="76" fillId="0" borderId="280" xfId="63" applyFont="1" applyBorder="1">
      <alignment vertical="center"/>
      <protection/>
    </xf>
    <xf numFmtId="0" fontId="85" fillId="0" borderId="280" xfId="63" applyFont="1" applyBorder="1" applyAlignment="1" applyProtection="1">
      <alignment horizontal="center" vertical="center"/>
      <protection locked="0"/>
    </xf>
    <xf numFmtId="195" fontId="85" fillId="0" borderId="280" xfId="63" applyNumberFormat="1" applyFont="1" applyBorder="1" applyAlignment="1" applyProtection="1">
      <alignment horizontal="center" vertical="center"/>
      <protection locked="0"/>
    </xf>
    <xf numFmtId="0" fontId="85" fillId="0" borderId="280" xfId="63" applyFont="1" applyFill="1" applyBorder="1" applyAlignment="1" applyProtection="1">
      <alignment horizontal="center" vertical="center"/>
      <protection locked="0"/>
    </xf>
    <xf numFmtId="0" fontId="175" fillId="0" borderId="0" xfId="0" applyFont="1" applyAlignment="1">
      <alignment/>
    </xf>
    <xf numFmtId="0" fontId="84" fillId="0" borderId="0" xfId="0" applyFont="1" applyAlignment="1">
      <alignment/>
    </xf>
    <xf numFmtId="0" fontId="175" fillId="0" borderId="0" xfId="0" applyFont="1" applyBorder="1" applyAlignment="1">
      <alignment vertical="center"/>
    </xf>
    <xf numFmtId="0" fontId="175" fillId="0" borderId="0" xfId="0" applyFont="1" applyFill="1" applyBorder="1" applyAlignment="1">
      <alignment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8am repor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8am report" xfId="58"/>
    <cellStyle name="Normal_Daily Generation Report" xfId="59"/>
    <cellStyle name="Normal_Daily Report26-11-12" xfId="60"/>
    <cellStyle name="Normal_EVENING REPORT" xfId="61"/>
    <cellStyle name="Normal_MailReport21-04-03" xfId="62"/>
    <cellStyle name="Normal_REPORT" xfId="63"/>
    <cellStyle name="Note" xfId="64"/>
    <cellStyle name="Output" xfId="65"/>
    <cellStyle name="Percent" xfId="66"/>
    <cellStyle name="STYLEAL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0575"/>
          <c:w val="0.9165"/>
          <c:h val="0.88025"/>
        </c:manualLayout>
      </c:layout>
      <c:lineChart>
        <c:grouping val="standard"/>
        <c:varyColors val="0"/>
        <c:ser>
          <c:idx val="0"/>
          <c:order val="0"/>
          <c:tx>
            <c:strRef>
              <c:f>'L.curve'!$B$5</c:f>
              <c:strCache>
                <c:ptCount val="1"/>
                <c:pt idx="0">
                  <c:v>E-W INT.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'L.curve'!$A$6:$A$54</c:f>
              <c:strCache/>
            </c:strRef>
          </c:cat>
          <c:val>
            <c:numRef>
              <c:f>'L.curve'!$B$6:$B$54</c:f>
              <c:numCache/>
            </c:numRef>
          </c:val>
          <c:smooth val="0"/>
        </c:ser>
        <c:ser>
          <c:idx val="1"/>
          <c:order val="1"/>
          <c:tx>
            <c:strRef>
              <c:f>'L.curve'!$C$5</c:f>
              <c:strCache>
                <c:ptCount val="1"/>
                <c:pt idx="0">
                  <c:v>EAST GRID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CC00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'L.curve'!$A$6:$A$54</c:f>
              <c:strCache/>
            </c:strRef>
          </c:cat>
          <c:val>
            <c:numRef>
              <c:f>'L.curve'!$C$6:$C$54</c:f>
              <c:numCache/>
            </c:numRef>
          </c:val>
          <c:smooth val="0"/>
        </c:ser>
        <c:ser>
          <c:idx val="2"/>
          <c:order val="2"/>
          <c:tx>
            <c:strRef>
              <c:f>'L.curve'!$D$5</c:f>
              <c:strCache>
                <c:ptCount val="1"/>
                <c:pt idx="0">
                  <c:v>WEST GRID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'L.curve'!$A$6:$A$54</c:f>
              <c:strCache/>
            </c:strRef>
          </c:cat>
          <c:val>
            <c:numRef>
              <c:f>'L.curve'!$D$6:$D$54</c:f>
              <c:numCache/>
            </c:numRef>
          </c:val>
          <c:smooth val="0"/>
        </c:ser>
        <c:ser>
          <c:idx val="3"/>
          <c:order val="3"/>
          <c:tx>
            <c:strRef>
              <c:f>'L.curve'!$E$5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00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'L.curve'!$A$6:$A$54</c:f>
              <c:strCache/>
            </c:strRef>
          </c:cat>
          <c:val>
            <c:numRef>
              <c:f>'L.curve'!$E$6:$E$54</c:f>
              <c:numCache/>
            </c:numRef>
          </c:val>
          <c:smooth val="0"/>
        </c:ser>
        <c:marker val="1"/>
        <c:axId val="63937181"/>
        <c:axId val="38563718"/>
      </c:lineChart>
      <c:catAx>
        <c:axId val="63937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339966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63718"/>
        <c:crossesAt val="0"/>
        <c:auto val="0"/>
        <c:lblOffset val="100"/>
        <c:tickLblSkip val="4"/>
        <c:tickMarkSkip val="4"/>
        <c:noMultiLvlLbl val="0"/>
      </c:catAx>
      <c:valAx>
        <c:axId val="38563718"/>
        <c:scaling>
          <c:orientation val="minMax"/>
          <c:max val="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7181"/>
        <c:crossesAt val="1"/>
        <c:crossBetween val="midCat"/>
        <c:dispUnits/>
        <c:majorUnit val="500"/>
      </c:valAx>
      <c:spPr>
        <a:noFill/>
        <a:ln w="12700">
          <a:solidFill>
            <a:srgbClr val="339966"/>
          </a:solidFill>
        </a:ln>
      </c:spPr>
    </c:plotArea>
    <c:legend>
      <c:legendPos val="r"/>
      <c:layout>
        <c:manualLayout>
          <c:xMode val="edge"/>
          <c:yMode val="edge"/>
          <c:x val="0.089"/>
          <c:y val="0.89025"/>
          <c:w val="0.8625"/>
          <c:h val="0.05625"/>
        </c:manualLayout>
      </c:layout>
      <c:overlay val="0"/>
      <c:spPr>
        <a:solidFill>
          <a:srgbClr val="FFFFFF"/>
        </a:solidFill>
        <a:ln w="12700">
          <a:solidFill>
            <a:srgbClr val="008000"/>
          </a:solidFill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8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"/>
          <c:w val="0.95475"/>
          <c:h val="0.904"/>
        </c:manualLayout>
      </c:layout>
      <c:areaChart>
        <c:grouping val="stacked"/>
        <c:varyColors val="0"/>
        <c:ser>
          <c:idx val="3"/>
          <c:order val="0"/>
          <c:tx>
            <c:strRef>
              <c:f>'En.Curve'!$B$5</c:f>
              <c:strCache>
                <c:ptCount val="1"/>
                <c:pt idx="0">
                  <c:v>GAS</c:v>
                </c:pt>
              </c:strCache>
            </c:strRef>
          </c:tx>
          <c:spPr>
            <a:pattFill prst="dkDnDiag">
              <a:fgClr>
                <a:srgbClr val="FF00FF"/>
              </a:fgClr>
              <a:bgClr>
                <a:srgbClr val="FFFFFF"/>
              </a:bgClr>
            </a:pattFill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'En.Curve'!$A$6:$A$54</c:f>
              <c:strCache/>
            </c:strRef>
          </c:cat>
          <c:val>
            <c:numRef>
              <c:f>'En.Curve'!$B$6:$B$54</c:f>
              <c:numCache/>
            </c:numRef>
          </c:val>
        </c:ser>
        <c:ser>
          <c:idx val="7"/>
          <c:order val="1"/>
          <c:tx>
            <c:strRef>
              <c:f>'En.Curve'!$C$5</c:f>
              <c:strCache>
                <c:ptCount val="1"/>
                <c:pt idx="0">
                  <c:v> HVDC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'En.Curve'!$A$6:$A$54</c:f>
              <c:strCache/>
            </c:strRef>
          </c:cat>
          <c:val>
            <c:numRef>
              <c:f>'En.Curve'!$C$6:$C$54</c:f>
              <c:numCache/>
            </c:numRef>
          </c:val>
        </c:ser>
        <c:ser>
          <c:idx val="0"/>
          <c:order val="2"/>
          <c:tx>
            <c:strRef>
              <c:f>'En.Curve'!$D$5</c:f>
              <c:strCache>
                <c:ptCount val="1"/>
                <c:pt idx="0">
                  <c:v>P.GEN(GAS).</c:v>
                </c:pt>
              </c:strCache>
            </c:strRef>
          </c:tx>
          <c:spPr>
            <a:pattFill prst="lgConfetti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'En.Curve'!$A$6:$A$54</c:f>
              <c:strCache/>
            </c:strRef>
          </c:cat>
          <c:val>
            <c:numRef>
              <c:f>'En.Curve'!$D$6:$D$54</c:f>
              <c:numCache/>
            </c:numRef>
          </c:val>
        </c:ser>
        <c:ser>
          <c:idx val="5"/>
          <c:order val="3"/>
          <c:tx>
            <c:strRef>
              <c:f>'En.Curve'!$E$5</c:f>
              <c:strCache>
                <c:ptCount val="1"/>
                <c:pt idx="0">
                  <c:v>P.GEN(OIL).</c:v>
                </c:pt>
              </c:strCache>
            </c:strRef>
          </c:tx>
          <c:spPr>
            <a:pattFill prst="wdUpDiag">
              <a:fgClr>
                <a:srgbClr val="FFCC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'En.Curve'!$A$6:$A$54</c:f>
              <c:strCache/>
            </c:strRef>
          </c:cat>
          <c:val>
            <c:numRef>
              <c:f>'En.Curve'!$E$6:$E$54</c:f>
              <c:numCache/>
            </c:numRef>
          </c:val>
        </c:ser>
        <c:ser>
          <c:idx val="2"/>
          <c:order val="4"/>
          <c:tx>
            <c:strRef>
              <c:f>'En.Curve'!$F$5</c:f>
              <c:strCache>
                <c:ptCount val="1"/>
                <c:pt idx="0">
                  <c:v>COAL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'En.Curve'!$A$6:$A$54</c:f>
              <c:strCache/>
            </c:strRef>
          </c:cat>
          <c:val>
            <c:numRef>
              <c:f>'En.Curve'!$F$6:$F$54</c:f>
              <c:numCache/>
            </c:numRef>
          </c:val>
        </c:ser>
        <c:ser>
          <c:idx val="1"/>
          <c:order val="5"/>
          <c:tx>
            <c:strRef>
              <c:f>'En.Curve'!$G$5</c:f>
              <c:strCache>
                <c:ptCount val="1"/>
                <c:pt idx="0">
                  <c:v>HYDRO</c:v>
                </c:pt>
              </c:strCache>
            </c:strRef>
          </c:tx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'En.Curve'!$A$6:$A$54</c:f>
              <c:strCache/>
            </c:strRef>
          </c:cat>
          <c:val>
            <c:numRef>
              <c:f>'En.Curve'!$G$6:$G$54</c:f>
              <c:numCache/>
            </c:numRef>
          </c:val>
        </c:ser>
        <c:ser>
          <c:idx val="4"/>
          <c:order val="6"/>
          <c:tx>
            <c:strRef>
              <c:f>'En.Curve'!$H$5</c:f>
              <c:strCache>
                <c:ptCount val="1"/>
                <c:pt idx="0">
                  <c:v>OIL</c:v>
                </c:pt>
              </c:strCache>
            </c:strRef>
          </c:tx>
          <c:spPr>
            <a:pattFill prst="diagBri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'En.Curve'!$A$6:$A$54</c:f>
              <c:strCache/>
            </c:strRef>
          </c:cat>
          <c:val>
            <c:numRef>
              <c:f>'En.Curve'!$H$6:$H$54</c:f>
              <c:numCache/>
            </c:numRef>
          </c:val>
        </c:ser>
        <c:ser>
          <c:idx val="6"/>
          <c:order val="7"/>
          <c:tx>
            <c:strRef>
              <c:f>'En.Curve'!$I$5</c:f>
              <c:strCache>
                <c:ptCount val="1"/>
                <c:pt idx="0">
                  <c:v>SHORTAGE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'En.Curve'!$A$6:$A$54</c:f>
              <c:strCache/>
            </c:strRef>
          </c:cat>
          <c:val>
            <c:numRef>
              <c:f>'En.Curve'!$I$6:$I$54</c:f>
              <c:numCache/>
            </c:numRef>
          </c:val>
        </c:ser>
        <c:axId val="11529143"/>
        <c:axId val="36653424"/>
      </c:areaChart>
      <c:catAx>
        <c:axId val="11529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653424"/>
        <c:crosses val="autoZero"/>
        <c:auto val="1"/>
        <c:lblOffset val="100"/>
        <c:tickLblSkip val="4"/>
        <c:tickMarkSkip val="4"/>
        <c:noMultiLvlLbl val="0"/>
      </c:catAx>
      <c:valAx>
        <c:axId val="3665342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9966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1529143"/>
        <c:crossesAt val="1"/>
        <c:crossBetween val="midCat"/>
        <c:dispUnits/>
        <c:majorUnit val="500"/>
        <c:minorUnit val="50"/>
      </c:valAx>
      <c:spPr>
        <a:noFill/>
        <a:ln w="25400">
          <a:solidFill>
            <a:srgbClr val="00800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89275"/>
          <c:w val="0.89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400050</xdr:colOff>
      <xdr:row>4</xdr:row>
      <xdr:rowOff>0</xdr:rowOff>
    </xdr:from>
    <xdr:ext cx="19050" cy="180975"/>
    <xdr:sp>
      <xdr:nvSpPr>
        <xdr:cNvPr id="1" name="Text Box 1"/>
        <xdr:cNvSpPr txBox="1">
          <a:spLocks noChangeArrowheads="1"/>
        </xdr:cNvSpPr>
      </xdr:nvSpPr>
      <xdr:spPr>
        <a:xfrm>
          <a:off x="4029075" y="62865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27</xdr:row>
      <xdr:rowOff>161925</xdr:rowOff>
    </xdr:from>
    <xdr:ext cx="314325" cy="200025"/>
    <xdr:sp>
      <xdr:nvSpPr>
        <xdr:cNvPr id="2" name="Text Box 3"/>
        <xdr:cNvSpPr txBox="1">
          <a:spLocks noChangeArrowheads="1"/>
        </xdr:cNvSpPr>
      </xdr:nvSpPr>
      <xdr:spPr>
        <a:xfrm>
          <a:off x="3743325" y="5362575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923925</xdr:colOff>
      <xdr:row>28</xdr:row>
      <xdr:rowOff>0</xdr:rowOff>
    </xdr:from>
    <xdr:ext cx="19050" cy="180975"/>
    <xdr:sp>
      <xdr:nvSpPr>
        <xdr:cNvPr id="3" name="Text Box 4"/>
        <xdr:cNvSpPr txBox="1">
          <a:spLocks noChangeArrowheads="1"/>
        </xdr:cNvSpPr>
      </xdr:nvSpPr>
      <xdr:spPr>
        <a:xfrm>
          <a:off x="4552950" y="5400675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0.91475</cdr:x>
      <cdr:y>1</cdr:y>
    </cdr:from>
    <cdr:to>
      <cdr:x>0.91475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305175" y="3648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1931.5 MW (09:00)
</a:t>
          </a:r>
          <a:r>
            <a:rPr lang="en-US" cap="none" sz="92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2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MW (11:00)
</a:t>
          </a:r>
          <a:r>
            <a:rPr lang="en-US" cap="none" sz="92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0 MW(12:00)</a:t>
          </a:r>
        </a:p>
      </cdr:txBody>
    </cdr:sp>
  </cdr:relSizeAnchor>
  <cdr:relSizeAnchor xmlns:cdr="http://schemas.openxmlformats.org/drawingml/2006/chartDrawing">
    <cdr:from>
      <cdr:x>0.91475</cdr:x>
      <cdr:y>1</cdr:y>
    </cdr:from>
    <cdr:to>
      <cdr:x>0.91475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305175" y="3648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2484.4 MW (19:00)
</a:t>
          </a:r>
          <a:r>
            <a:rPr lang="en-US" cap="none" sz="92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0)
</a:t>
          </a:r>
          <a:r>
            <a:rPr lang="en-US" cap="none" sz="92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2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2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2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2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0)
</a:t>
          </a:r>
          <a:r>
            <a:rPr lang="en-US" cap="none" sz="92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00)
</a:t>
          </a:r>
          <a:r>
            <a:rPr lang="en-US" cap="none" sz="92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0.91475</cdr:x>
      <cdr:y>1</cdr:y>
    </cdr:from>
    <cdr:to>
      <cdr:x>0.92925</cdr:x>
      <cdr:y>1</cdr:y>
    </cdr:to>
    <cdr:sp>
      <cdr:nvSpPr>
        <cdr:cNvPr id="3" name="Text Box 5"/>
        <cdr:cNvSpPr txBox="1">
          <a:spLocks noChangeArrowheads="1"/>
        </cdr:cNvSpPr>
      </cdr:nvSpPr>
      <cdr:spPr>
        <a:xfrm>
          <a:off x="3305175" y="3648075"/>
          <a:ext cx="57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0</xdr:row>
      <xdr:rowOff>47625</xdr:rowOff>
    </xdr:from>
    <xdr:to>
      <xdr:col>18</xdr:col>
      <xdr:colOff>180975</xdr:colOff>
      <xdr:row>1</xdr:row>
      <xdr:rowOff>0</xdr:rowOff>
    </xdr:to>
    <xdr:sp>
      <xdr:nvSpPr>
        <xdr:cNvPr id="1" name="WordArt 1" descr="Large checker board"/>
        <xdr:cNvSpPr>
          <a:spLocks/>
        </xdr:cNvSpPr>
      </xdr:nvSpPr>
      <xdr:spPr>
        <a:xfrm>
          <a:off x="6972300" y="47625"/>
          <a:ext cx="437197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9966"/>
                </a:solidFill>
                <a:headEnd type="none"/>
                <a:tailEnd type="none"/>
              </a:ln>
              <a:pattFill prst="lgCheck">
                <a:fgClr>
                  <a:srgbClr val="FFFFCC"/>
                </a:fgClr>
                <a:bgClr>
                  <a:srgbClr val="CCFFCC"/>
                </a:bgClr>
              </a:pattFill>
              <a:latin typeface="Arial Black"/>
              <a:cs typeface="Arial Black"/>
            </a:rPr>
            <a:t>NATIONAL LOAD DESPATCH CENTER</a:t>
          </a:r>
        </a:p>
      </xdr:txBody>
    </xdr:sp>
    <xdr:clientData/>
  </xdr:twoCellAnchor>
  <xdr:oneCellAnchor>
    <xdr:from>
      <xdr:col>17</xdr:col>
      <xdr:colOff>95250</xdr:colOff>
      <xdr:row>15</xdr:row>
      <xdr:rowOff>19050</xdr:rowOff>
    </xdr:from>
    <xdr:ext cx="76200" cy="200025"/>
    <xdr:sp>
      <xdr:nvSpPr>
        <xdr:cNvPr id="2" name="Text Box 3"/>
        <xdr:cNvSpPr txBox="1">
          <a:spLocks noChangeArrowheads="1"/>
        </xdr:cNvSpPr>
      </xdr:nvSpPr>
      <xdr:spPr>
        <a:xfrm>
          <a:off x="10648950" y="285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238125</xdr:colOff>
      <xdr:row>16</xdr:row>
      <xdr:rowOff>114300</xdr:rowOff>
    </xdr:from>
    <xdr:ext cx="1238250" cy="180975"/>
    <xdr:sp>
      <xdr:nvSpPr>
        <xdr:cNvPr id="3" name="Text Box 5"/>
        <xdr:cNvSpPr txBox="1">
          <a:spLocks noChangeArrowheads="1"/>
        </xdr:cNvSpPr>
      </xdr:nvSpPr>
      <xdr:spPr>
        <a:xfrm>
          <a:off x="8820150" y="3114675"/>
          <a:ext cx="1238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3595 MW (09:00 )</a:t>
          </a:r>
        </a:p>
      </xdr:txBody>
    </xdr:sp>
    <xdr:clientData/>
  </xdr:oneCellAnchor>
  <xdr:twoCellAnchor>
    <xdr:from>
      <xdr:col>16</xdr:col>
      <xdr:colOff>495300</xdr:colOff>
      <xdr:row>16</xdr:row>
      <xdr:rowOff>133350</xdr:rowOff>
    </xdr:from>
    <xdr:to>
      <xdr:col>18</xdr:col>
      <xdr:colOff>457200</xdr:colOff>
      <xdr:row>17</xdr:row>
      <xdr:rowOff>142875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0296525" y="3133725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4008 MW(05:00 )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.4MW (19:30)</a:t>
          </a:r>
        </a:p>
      </xdr:txBody>
    </xdr:sp>
    <xdr:clientData/>
  </xdr:twoCellAnchor>
  <xdr:twoCellAnchor>
    <xdr:from>
      <xdr:col>12</xdr:col>
      <xdr:colOff>495300</xdr:colOff>
      <xdr:row>9</xdr:row>
      <xdr:rowOff>0</xdr:rowOff>
    </xdr:from>
    <xdr:to>
      <xdr:col>18</xdr:col>
      <xdr:colOff>314325</xdr:colOff>
      <xdr:row>31</xdr:row>
      <xdr:rowOff>85725</xdr:rowOff>
    </xdr:to>
    <xdr:graphicFrame>
      <xdr:nvGraphicFramePr>
        <xdr:cNvPr id="5" name="Chart 1"/>
        <xdr:cNvGraphicFramePr/>
      </xdr:nvGraphicFramePr>
      <xdr:xfrm>
        <a:off x="7858125" y="1866900"/>
        <a:ext cx="36195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600075</xdr:colOff>
      <xdr:row>8</xdr:row>
      <xdr:rowOff>152400</xdr:rowOff>
    </xdr:from>
    <xdr:to>
      <xdr:col>18</xdr:col>
      <xdr:colOff>95250</xdr:colOff>
      <xdr:row>10</xdr:row>
      <xdr:rowOff>66675</xdr:rowOff>
    </xdr:to>
    <xdr:sp>
      <xdr:nvSpPr>
        <xdr:cNvPr id="6" name="Text Box 29"/>
        <xdr:cNvSpPr txBox="1">
          <a:spLocks noChangeArrowheads="1"/>
        </xdr:cNvSpPr>
      </xdr:nvSpPr>
      <xdr:spPr>
        <a:xfrm>
          <a:off x="10401300" y="1857375"/>
          <a:ext cx="857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7792 MW</a:t>
          </a:r>
        </a:p>
      </xdr:txBody>
    </xdr:sp>
    <xdr:clientData/>
  </xdr:twoCellAnchor>
  <xdr:twoCellAnchor>
    <xdr:from>
      <xdr:col>15</xdr:col>
      <xdr:colOff>114300</xdr:colOff>
      <xdr:row>11</xdr:row>
      <xdr:rowOff>133350</xdr:rowOff>
    </xdr:from>
    <xdr:to>
      <xdr:col>16</xdr:col>
      <xdr:colOff>371475</xdr:colOff>
      <xdr:row>13</xdr:row>
      <xdr:rowOff>47625</xdr:rowOff>
    </xdr:to>
    <xdr:sp>
      <xdr:nvSpPr>
        <xdr:cNvPr id="7" name="Text Box 29"/>
        <xdr:cNvSpPr txBox="1">
          <a:spLocks noChangeArrowheads="1"/>
        </xdr:cNvSpPr>
      </xdr:nvSpPr>
      <xdr:spPr>
        <a:xfrm>
          <a:off x="9305925" y="232410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6409 MW</a:t>
          </a:r>
        </a:p>
      </xdr:txBody>
    </xdr:sp>
    <xdr:clientData/>
  </xdr:twoCellAnchor>
  <xdr:oneCellAnchor>
    <xdr:from>
      <xdr:col>14</xdr:col>
      <xdr:colOff>0</xdr:colOff>
      <xdr:row>6</xdr:row>
      <xdr:rowOff>0</xdr:rowOff>
    </xdr:from>
    <xdr:ext cx="2124075" cy="447675"/>
    <xdr:sp>
      <xdr:nvSpPr>
        <xdr:cNvPr id="8" name="TextBox 1022"/>
        <xdr:cNvSpPr txBox="1">
          <a:spLocks noChangeArrowheads="1"/>
        </xdr:cNvSpPr>
      </xdr:nvSpPr>
      <xdr:spPr>
        <a:xfrm>
          <a:off x="8582025" y="1381125"/>
          <a:ext cx="21240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Daily Load Curve
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04-08-2015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0.15475</cdr:x>
      <cdr:y>0.05175</cdr:y>
    </cdr:from>
    <cdr:to>
      <cdr:x>0.745</cdr:x>
      <cdr:y>0.1805</cdr:y>
    </cdr:to>
    <cdr:sp>
      <cdr:nvSpPr>
        <cdr:cNvPr id="1" name="Text Box 2"/>
        <cdr:cNvSpPr txBox="1">
          <a:spLocks noChangeArrowheads="1"/>
        </cdr:cNvSpPr>
      </cdr:nvSpPr>
      <cdr:spPr>
        <a:xfrm>
          <a:off x="514350" y="171450"/>
          <a:ext cx="19812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energy gen 154.67 MKWHr
Energy not served  0.00 MKWHr
Energy requirement 154.67 MKWHr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0</xdr:row>
      <xdr:rowOff>28575</xdr:rowOff>
    </xdr:from>
    <xdr:to>
      <xdr:col>18</xdr:col>
      <xdr:colOff>552450</xdr:colOff>
      <xdr:row>1</xdr:row>
      <xdr:rowOff>28575</xdr:rowOff>
    </xdr:to>
    <xdr:sp>
      <xdr:nvSpPr>
        <xdr:cNvPr id="1" name="WordArt 1"/>
        <xdr:cNvSpPr>
          <a:spLocks/>
        </xdr:cNvSpPr>
      </xdr:nvSpPr>
      <xdr:spPr>
        <a:xfrm>
          <a:off x="7448550" y="28575"/>
          <a:ext cx="51816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39966"/>
                </a:solidFill>
                <a:headEnd type="none"/>
                <a:tailEnd type="none"/>
              </a:ln>
              <a:gradFill rotWithShape="1">
                <a:gsLst>
                  <a:gs pos="0">
                    <a:srgbClr val="CCCCFF"/>
                  </a:gs>
                  <a:gs pos="100000">
                    <a:srgbClr val="5E5E75"/>
                  </a:gs>
                </a:gsLst>
                <a:lin ang="5400000" scaled="1"/>
              </a:gradFill>
              <a:latin typeface="Arial Black"/>
              <a:cs typeface="Arial Black"/>
            </a:rPr>
            <a:t>NATIONAL LOAD DESPATCH CENTER</a:t>
          </a:r>
        </a:p>
      </xdr:txBody>
    </xdr:sp>
    <xdr:clientData/>
  </xdr:twoCellAnchor>
  <xdr:twoCellAnchor>
    <xdr:from>
      <xdr:col>13</xdr:col>
      <xdr:colOff>561975</xdr:colOff>
      <xdr:row>9</xdr:row>
      <xdr:rowOff>152400</xdr:rowOff>
    </xdr:from>
    <xdr:to>
      <xdr:col>18</xdr:col>
      <xdr:colOff>390525</xdr:colOff>
      <xdr:row>28</xdr:row>
      <xdr:rowOff>171450</xdr:rowOff>
    </xdr:to>
    <xdr:graphicFrame>
      <xdr:nvGraphicFramePr>
        <xdr:cNvPr id="2" name="Chart 1"/>
        <xdr:cNvGraphicFramePr/>
      </xdr:nvGraphicFramePr>
      <xdr:xfrm>
        <a:off x="9115425" y="2076450"/>
        <a:ext cx="33528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22</xdr:col>
      <xdr:colOff>133350</xdr:colOff>
      <xdr:row>19</xdr:row>
      <xdr:rowOff>57150</xdr:rowOff>
    </xdr:from>
    <xdr:ext cx="485775" cy="295275"/>
    <xdr:sp>
      <xdr:nvSpPr>
        <xdr:cNvPr id="3" name="TextBox 3"/>
        <xdr:cNvSpPr txBox="1">
          <a:spLocks noChangeArrowheads="1"/>
        </xdr:cNvSpPr>
      </xdr:nvSpPr>
      <xdr:spPr>
        <a:xfrm>
          <a:off x="14649450" y="3790950"/>
          <a:ext cx="485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Gas</a:t>
          </a:r>
        </a:p>
      </xdr:txBody>
    </xdr:sp>
    <xdr:clientData/>
  </xdr:oneCellAnchor>
  <xdr:oneCellAnchor>
    <xdr:from>
      <xdr:col>14</xdr:col>
      <xdr:colOff>190500</xdr:colOff>
      <xdr:row>7</xdr:row>
      <xdr:rowOff>0</xdr:rowOff>
    </xdr:from>
    <xdr:ext cx="2124075" cy="447675"/>
    <xdr:sp>
      <xdr:nvSpPr>
        <xdr:cNvPr id="4" name="TextBox 354"/>
        <xdr:cNvSpPr txBox="1">
          <a:spLocks noChangeArrowheads="1"/>
        </xdr:cNvSpPr>
      </xdr:nvSpPr>
      <xdr:spPr>
        <a:xfrm>
          <a:off x="9696450" y="1562100"/>
          <a:ext cx="21240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Daily Energy Curve
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04-08-2015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46</xdr:row>
      <xdr:rowOff>0</xdr:rowOff>
    </xdr:from>
    <xdr:ext cx="95250" cy="57150"/>
    <xdr:sp>
      <xdr:nvSpPr>
        <xdr:cNvPr id="1" name="Text Box 2"/>
        <xdr:cNvSpPr txBox="1">
          <a:spLocks noChangeArrowheads="1"/>
        </xdr:cNvSpPr>
      </xdr:nvSpPr>
      <xdr:spPr>
        <a:xfrm>
          <a:off x="0" y="88963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95250" cy="57150"/>
    <xdr:sp>
      <xdr:nvSpPr>
        <xdr:cNvPr id="2" name="Text Box 3"/>
        <xdr:cNvSpPr txBox="1">
          <a:spLocks noChangeArrowheads="1"/>
        </xdr:cNvSpPr>
      </xdr:nvSpPr>
      <xdr:spPr>
        <a:xfrm>
          <a:off x="4305300" y="88963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iftActivity\Log-Folder\Log-Folder\Logsheet-07-07-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hiftActivity\Log-Folder\Log-Folder\Report-%20History\Report%202006\Report'Feb07\DReport03-02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Logsheet27-02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tion"/>
      <sheetName val="MVar"/>
      <sheetName val="Machines"/>
      <sheetName val="P2"/>
      <sheetName val="P3"/>
      <sheetName val="Allo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tion"/>
      <sheetName val="forecast"/>
      <sheetName val="pm"/>
      <sheetName val="Ch"/>
      <sheetName val="p1-1"/>
      <sheetName val="P1 "/>
      <sheetName val="P2"/>
      <sheetName val="P3"/>
      <sheetName val="L.curve"/>
      <sheetName val="En.curve"/>
      <sheetName val="volt"/>
      <sheetName val="flow"/>
      <sheetName val="Attached report"/>
      <sheetName val="P2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ntry"/>
      <sheetName val="Evening "/>
      <sheetName val="Ev Report"/>
      <sheetName val="EWIC"/>
      <sheetName val="SSmax"/>
      <sheetName val="Generation"/>
      <sheetName val="Form"/>
      <sheetName val="Form (2)"/>
      <sheetName val="Hel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0.28125" style="0" customWidth="1"/>
    <col min="3" max="3" width="17.421875" style="0" customWidth="1"/>
    <col min="4" max="4" width="18.00390625" style="0" customWidth="1"/>
    <col min="5" max="5" width="14.8515625" style="0" customWidth="1"/>
    <col min="6" max="6" width="16.8515625" style="0" customWidth="1"/>
  </cols>
  <sheetData>
    <row r="1" spans="1:6" ht="15.75">
      <c r="A1" s="1192"/>
      <c r="B1" s="1193"/>
      <c r="C1" s="1194" t="s">
        <v>368</v>
      </c>
      <c r="D1" s="1195"/>
      <c r="E1" s="1195"/>
      <c r="F1" s="1195"/>
    </row>
    <row r="2" spans="1:6" ht="15">
      <c r="A2" s="1192"/>
      <c r="B2" s="1195"/>
      <c r="C2" s="1195"/>
      <c r="D2" s="1195"/>
      <c r="E2" s="1195"/>
      <c r="F2" s="1195"/>
    </row>
    <row r="3" spans="1:6" ht="15">
      <c r="A3" s="1192"/>
      <c r="B3" s="1196" t="s">
        <v>131</v>
      </c>
      <c r="C3" s="1197">
        <v>40758</v>
      </c>
      <c r="D3" s="1195"/>
      <c r="E3" s="1195"/>
      <c r="F3" s="1195"/>
    </row>
    <row r="4" spans="1:6" ht="15">
      <c r="A4" s="1192"/>
      <c r="B4" s="1198"/>
      <c r="C4" s="1195"/>
      <c r="D4" s="1195"/>
      <c r="E4" s="1195"/>
      <c r="F4" s="1195"/>
    </row>
    <row r="5" spans="1:6" ht="15.75">
      <c r="A5" s="1192"/>
      <c r="B5" s="1199" t="s">
        <v>369</v>
      </c>
      <c r="C5" s="1199" t="s">
        <v>12</v>
      </c>
      <c r="D5" s="1199" t="s">
        <v>42</v>
      </c>
      <c r="E5" s="1199" t="s">
        <v>286</v>
      </c>
      <c r="F5" s="1200" t="s">
        <v>14</v>
      </c>
    </row>
    <row r="6" spans="1:6" ht="15.75">
      <c r="A6" s="1192"/>
      <c r="B6" s="1199" t="s">
        <v>56</v>
      </c>
      <c r="C6" s="1199" t="s">
        <v>7</v>
      </c>
      <c r="D6" s="1199" t="s">
        <v>7</v>
      </c>
      <c r="E6" s="1199" t="s">
        <v>7</v>
      </c>
      <c r="F6" s="1201"/>
    </row>
    <row r="7" spans="1:6" ht="15.75">
      <c r="A7" s="1192"/>
      <c r="B7" s="1202">
        <v>0.041666666666666664</v>
      </c>
      <c r="C7" s="1203">
        <v>6458</v>
      </c>
      <c r="D7" s="1203">
        <v>6458</v>
      </c>
      <c r="E7" s="1204">
        <v>0</v>
      </c>
      <c r="F7" s="1549"/>
    </row>
    <row r="8" spans="1:6" ht="15.75">
      <c r="A8" s="1192"/>
      <c r="B8" s="1205">
        <v>0.0833333333333333</v>
      </c>
      <c r="C8" s="1203">
        <v>6351</v>
      </c>
      <c r="D8" s="1203">
        <v>6351</v>
      </c>
      <c r="E8" s="1204">
        <v>0</v>
      </c>
      <c r="F8" s="1550"/>
    </row>
    <row r="9" spans="1:6" ht="15.75">
      <c r="A9" s="1192"/>
      <c r="B9" s="1205">
        <v>0.125</v>
      </c>
      <c r="C9" s="1203">
        <v>6134</v>
      </c>
      <c r="D9" s="1203">
        <v>6134</v>
      </c>
      <c r="E9" s="1204">
        <v>0</v>
      </c>
      <c r="F9" s="1550"/>
    </row>
    <row r="10" spans="1:6" ht="15.75">
      <c r="A10" s="1192"/>
      <c r="B10" s="1205">
        <v>0.166666666666667</v>
      </c>
      <c r="C10" s="1203">
        <v>6080</v>
      </c>
      <c r="D10" s="1203">
        <v>6080</v>
      </c>
      <c r="E10" s="1204">
        <v>0</v>
      </c>
      <c r="F10" s="1550"/>
    </row>
    <row r="11" spans="1:6" ht="15.75">
      <c r="A11" s="1192"/>
      <c r="B11" s="1205">
        <v>0.208333333333333</v>
      </c>
      <c r="C11" s="1203">
        <v>6066</v>
      </c>
      <c r="D11" s="1203">
        <v>6066</v>
      </c>
      <c r="E11" s="1204">
        <v>0</v>
      </c>
      <c r="F11" s="1550"/>
    </row>
    <row r="12" spans="1:6" ht="15.75">
      <c r="A12" s="1192"/>
      <c r="B12" s="1205">
        <v>0.25</v>
      </c>
      <c r="C12" s="1206">
        <v>5558</v>
      </c>
      <c r="D12" s="1206">
        <v>5558</v>
      </c>
      <c r="E12" s="1204">
        <v>0</v>
      </c>
      <c r="F12" s="1550"/>
    </row>
    <row r="13" spans="1:6" ht="15.75">
      <c r="A13" s="1192"/>
      <c r="B13" s="1205">
        <v>0.291666666666667</v>
      </c>
      <c r="C13" s="1206">
        <v>5269</v>
      </c>
      <c r="D13" s="1206">
        <v>5269</v>
      </c>
      <c r="E13" s="1204">
        <v>0</v>
      </c>
      <c r="F13" s="1550"/>
    </row>
    <row r="14" spans="1:6" ht="15.75">
      <c r="A14" s="1192"/>
      <c r="B14" s="1205">
        <v>0.333333333333333</v>
      </c>
      <c r="C14" s="1206">
        <v>5527</v>
      </c>
      <c r="D14" s="1206">
        <v>5527</v>
      </c>
      <c r="E14" s="1204">
        <v>0</v>
      </c>
      <c r="F14" s="1550"/>
    </row>
    <row r="15" spans="1:6" ht="15.75">
      <c r="A15" s="1192"/>
      <c r="B15" s="1205">
        <v>0.375</v>
      </c>
      <c r="C15" s="1206">
        <v>6037</v>
      </c>
      <c r="D15" s="1206">
        <v>6037</v>
      </c>
      <c r="E15" s="1204">
        <v>0</v>
      </c>
      <c r="F15" s="1527"/>
    </row>
    <row r="16" spans="1:6" ht="15.75">
      <c r="A16" s="1192"/>
      <c r="B16" s="1205">
        <v>0.416666666666666</v>
      </c>
      <c r="C16" s="1206">
        <v>6241</v>
      </c>
      <c r="D16" s="1206">
        <v>6241</v>
      </c>
      <c r="E16" s="1204">
        <v>0</v>
      </c>
      <c r="F16" s="1550"/>
    </row>
    <row r="17" spans="1:6" ht="15.75">
      <c r="A17" s="1192"/>
      <c r="B17" s="1205">
        <v>0.458333333333333</v>
      </c>
      <c r="C17" s="1206">
        <v>6270</v>
      </c>
      <c r="D17" s="1206">
        <v>6270</v>
      </c>
      <c r="E17" s="1204">
        <v>0</v>
      </c>
      <c r="F17" s="1527"/>
    </row>
    <row r="18" spans="1:6" ht="15.75">
      <c r="A18" s="1192"/>
      <c r="B18" s="1205">
        <v>0.5</v>
      </c>
      <c r="C18" s="1206">
        <v>6409</v>
      </c>
      <c r="D18" s="1206">
        <v>6409</v>
      </c>
      <c r="E18" s="1204">
        <v>0</v>
      </c>
      <c r="F18" s="1527" t="s">
        <v>370</v>
      </c>
    </row>
    <row r="19" spans="1:6" ht="15.75">
      <c r="A19" s="1192"/>
      <c r="B19" s="1205">
        <v>0.541666666666666</v>
      </c>
      <c r="C19" s="1206">
        <v>6387</v>
      </c>
      <c r="D19" s="1206">
        <v>6387</v>
      </c>
      <c r="E19" s="1204">
        <v>0</v>
      </c>
      <c r="F19" s="1527"/>
    </row>
    <row r="20" spans="1:6" ht="15.75">
      <c r="A20" s="1192"/>
      <c r="B20" s="1205">
        <v>0.583333333333333</v>
      </c>
      <c r="C20" s="1206">
        <v>6375</v>
      </c>
      <c r="D20" s="1206">
        <v>6375</v>
      </c>
      <c r="E20" s="1204">
        <v>0</v>
      </c>
      <c r="F20" s="1550"/>
    </row>
    <row r="21" spans="1:6" ht="15.75">
      <c r="A21" s="1192"/>
      <c r="B21" s="1205">
        <v>0.625</v>
      </c>
      <c r="C21" s="1206">
        <v>6500</v>
      </c>
      <c r="D21" s="1206">
        <v>6500</v>
      </c>
      <c r="E21" s="1204">
        <v>0</v>
      </c>
      <c r="F21" s="1550"/>
    </row>
    <row r="22" spans="1:6" ht="15.75">
      <c r="A22" s="1192"/>
      <c r="B22" s="1205">
        <v>0.666666666666666</v>
      </c>
      <c r="C22" s="1206">
        <v>6635</v>
      </c>
      <c r="D22" s="1206">
        <v>6635</v>
      </c>
      <c r="E22" s="1204">
        <v>0</v>
      </c>
      <c r="F22" s="1550"/>
    </row>
    <row r="23" spans="1:6" ht="15.75">
      <c r="A23" s="1192"/>
      <c r="B23" s="1205">
        <v>0.708333333333333</v>
      </c>
      <c r="C23" s="1206">
        <v>6335</v>
      </c>
      <c r="D23" s="1206">
        <v>6335</v>
      </c>
      <c r="E23" s="1204">
        <v>0</v>
      </c>
      <c r="F23" s="1550"/>
    </row>
    <row r="24" spans="1:6" ht="15.75">
      <c r="A24" s="1192"/>
      <c r="B24" s="1205">
        <v>0.75</v>
      </c>
      <c r="C24" s="1206">
        <v>6095</v>
      </c>
      <c r="D24" s="1206">
        <v>6095</v>
      </c>
      <c r="E24" s="1204">
        <v>0</v>
      </c>
      <c r="F24" s="1550"/>
    </row>
    <row r="25" spans="1:6" ht="15.75">
      <c r="A25" s="1192"/>
      <c r="B25" s="1205">
        <v>0.7708333333333334</v>
      </c>
      <c r="C25" s="1206">
        <v>6335</v>
      </c>
      <c r="D25" s="1206">
        <v>6335</v>
      </c>
      <c r="E25" s="1204">
        <v>0</v>
      </c>
      <c r="F25" s="1527"/>
    </row>
    <row r="26" spans="1:6" ht="15.75">
      <c r="A26" s="1192"/>
      <c r="B26" s="1205">
        <v>0.7916666666666666</v>
      </c>
      <c r="C26" s="1206">
        <v>7312</v>
      </c>
      <c r="D26" s="1206">
        <v>7312</v>
      </c>
      <c r="E26" s="1204">
        <v>0</v>
      </c>
      <c r="F26" s="1527"/>
    </row>
    <row r="27" spans="1:6" ht="15.75">
      <c r="A27" s="1192"/>
      <c r="B27" s="1205">
        <v>0.8125</v>
      </c>
      <c r="C27" s="1206">
        <v>7739</v>
      </c>
      <c r="D27" s="1206">
        <v>7739</v>
      </c>
      <c r="E27" s="1204">
        <v>0</v>
      </c>
      <c r="F27" s="1527"/>
    </row>
    <row r="28" spans="1:6" ht="15.75">
      <c r="A28" s="1192"/>
      <c r="B28" s="1205">
        <v>0.833333333333332</v>
      </c>
      <c r="C28" s="1206">
        <v>7792</v>
      </c>
      <c r="D28" s="1206">
        <v>7792</v>
      </c>
      <c r="E28" s="1204">
        <v>0</v>
      </c>
      <c r="F28" s="1527" t="s">
        <v>608</v>
      </c>
    </row>
    <row r="29" spans="1:6" ht="15.75">
      <c r="A29" s="1192"/>
      <c r="B29" s="1205">
        <v>0.874999999999998</v>
      </c>
      <c r="C29" s="1206">
        <v>7712</v>
      </c>
      <c r="D29" s="1206">
        <v>7712</v>
      </c>
      <c r="E29" s="1204">
        <v>0</v>
      </c>
      <c r="F29" s="1957"/>
    </row>
    <row r="30" spans="1:6" ht="15.75">
      <c r="A30" s="1192"/>
      <c r="B30" s="1205">
        <v>0.916666666666664</v>
      </c>
      <c r="C30" s="1206">
        <v>7609</v>
      </c>
      <c r="D30" s="1206">
        <v>7609</v>
      </c>
      <c r="E30" s="1204">
        <v>0</v>
      </c>
      <c r="F30" s="1550"/>
    </row>
    <row r="31" spans="1:6" ht="15.75">
      <c r="A31" s="1192"/>
      <c r="B31" s="1205">
        <v>0.95833333333333</v>
      </c>
      <c r="C31" s="1206">
        <v>7311</v>
      </c>
      <c r="D31" s="1206">
        <v>7311</v>
      </c>
      <c r="E31" s="1204">
        <v>0</v>
      </c>
      <c r="F31" s="1550"/>
    </row>
    <row r="32" spans="1:6" ht="15.75">
      <c r="A32" s="1192"/>
      <c r="B32" s="1207" t="s">
        <v>3</v>
      </c>
      <c r="C32" s="1208">
        <v>7268</v>
      </c>
      <c r="D32" s="1208">
        <v>7268</v>
      </c>
      <c r="E32" s="1209">
        <v>0</v>
      </c>
      <c r="F32" s="1551"/>
    </row>
    <row r="33" spans="1:6" ht="15">
      <c r="A33" s="1192"/>
      <c r="B33" s="1192"/>
      <c r="C33" s="1192"/>
      <c r="D33" s="1192"/>
      <c r="E33" s="1192"/>
      <c r="F33" s="1192"/>
    </row>
    <row r="34" spans="1:6" ht="15">
      <c r="A34" s="1192"/>
      <c r="B34" s="1192"/>
      <c r="C34" s="1192"/>
      <c r="D34" s="1192"/>
      <c r="E34" s="1192"/>
      <c r="F34" s="1192"/>
    </row>
    <row r="35" spans="1:6" ht="15">
      <c r="A35" s="1192"/>
      <c r="B35" s="1192"/>
      <c r="C35" s="1192"/>
      <c r="D35" s="1192"/>
      <c r="E35" s="1192"/>
      <c r="F35" s="1192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2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3.28125" style="0" customWidth="1"/>
    <col min="3" max="3" width="15.57421875" style="0" customWidth="1"/>
    <col min="5" max="5" width="15.00390625" style="0" customWidth="1"/>
    <col min="8" max="8" width="13.140625" style="0" customWidth="1"/>
    <col min="10" max="10" width="14.421875" style="0" customWidth="1"/>
    <col min="12" max="12" width="15.421875" style="0" customWidth="1"/>
    <col min="14" max="14" width="13.00390625" style="0" customWidth="1"/>
    <col min="17" max="17" width="19.421875" style="0" customWidth="1"/>
  </cols>
  <sheetData>
    <row r="1" spans="1:18" ht="15.75">
      <c r="A1" s="387"/>
      <c r="B1" s="388"/>
      <c r="C1" s="388"/>
      <c r="D1" s="388"/>
      <c r="E1" s="388"/>
      <c r="F1" s="388"/>
      <c r="G1" s="389"/>
      <c r="H1" s="390" t="s">
        <v>521</v>
      </c>
      <c r="I1" s="388"/>
      <c r="J1" s="388"/>
      <c r="K1" s="388"/>
      <c r="L1" s="391"/>
      <c r="M1" s="388"/>
      <c r="N1" s="392"/>
      <c r="O1" s="393" t="s">
        <v>225</v>
      </c>
      <c r="P1" s="394"/>
      <c r="Q1" s="395"/>
      <c r="R1" s="360"/>
    </row>
    <row r="2" spans="1:18" ht="15.75">
      <c r="A2" s="387"/>
      <c r="B2" s="388"/>
      <c r="C2" s="388"/>
      <c r="D2" s="388"/>
      <c r="E2" s="388"/>
      <c r="F2" s="388"/>
      <c r="G2" s="389"/>
      <c r="H2" s="396" t="s">
        <v>522</v>
      </c>
      <c r="I2" s="397"/>
      <c r="J2" s="397"/>
      <c r="K2" s="397"/>
      <c r="L2" s="398"/>
      <c r="M2" s="397"/>
      <c r="N2" s="399"/>
      <c r="O2" s="400"/>
      <c r="P2" s="400"/>
      <c r="Q2" s="401"/>
      <c r="R2" s="360"/>
    </row>
    <row r="3" spans="1:18" ht="15.75">
      <c r="A3" s="387"/>
      <c r="B3" s="402" t="s">
        <v>230</v>
      </c>
      <c r="C3" s="403" t="s">
        <v>523</v>
      </c>
      <c r="D3" s="404"/>
      <c r="E3" s="405">
        <v>40759</v>
      </c>
      <c r="F3" s="406"/>
      <c r="G3" s="407"/>
      <c r="H3" s="408" t="s">
        <v>524</v>
      </c>
      <c r="I3" s="408" t="s">
        <v>832</v>
      </c>
      <c r="J3" s="409"/>
      <c r="K3" s="410"/>
      <c r="L3" s="391"/>
      <c r="M3" s="408" t="s">
        <v>172</v>
      </c>
      <c r="N3" s="411">
        <v>40759</v>
      </c>
      <c r="O3" s="412"/>
      <c r="P3" s="413"/>
      <c r="Q3" s="387"/>
      <c r="R3" s="361"/>
    </row>
    <row r="4" spans="1:18" ht="15.75">
      <c r="A4" s="414"/>
      <c r="B4" s="415" t="s">
        <v>525</v>
      </c>
      <c r="C4" s="415"/>
      <c r="D4" s="415"/>
      <c r="E4" s="415"/>
      <c r="F4" s="415" t="s">
        <v>526</v>
      </c>
      <c r="G4" s="416"/>
      <c r="H4" s="417">
        <v>6196</v>
      </c>
      <c r="I4" s="418" t="s">
        <v>7</v>
      </c>
      <c r="J4" s="419"/>
      <c r="K4" s="415" t="s">
        <v>527</v>
      </c>
      <c r="L4" s="420"/>
      <c r="M4" s="416"/>
      <c r="N4" s="417">
        <v>8043</v>
      </c>
      <c r="O4" s="418" t="s">
        <v>7</v>
      </c>
      <c r="P4" s="415"/>
      <c r="Q4" s="421"/>
      <c r="R4" s="362"/>
    </row>
    <row r="5" spans="1:18" ht="15.75">
      <c r="A5" s="422"/>
      <c r="B5" s="423" t="s">
        <v>528</v>
      </c>
      <c r="C5" s="424"/>
      <c r="D5" s="424"/>
      <c r="E5" s="424"/>
      <c r="F5" s="423" t="s">
        <v>529</v>
      </c>
      <c r="G5" s="424"/>
      <c r="H5" s="425">
        <v>106.48</v>
      </c>
      <c r="I5" s="423"/>
      <c r="J5" s="426"/>
      <c r="K5" s="427" t="s">
        <v>530</v>
      </c>
      <c r="L5" s="1519">
        <v>106.46</v>
      </c>
      <c r="M5" s="423" t="s">
        <v>342</v>
      </c>
      <c r="N5" s="427"/>
      <c r="O5" s="1520">
        <v>90.28</v>
      </c>
      <c r="P5" s="428"/>
      <c r="Q5" s="429"/>
      <c r="R5" s="363"/>
    </row>
    <row r="6" spans="1:18" ht="12.75">
      <c r="A6" s="430" t="s">
        <v>531</v>
      </c>
      <c r="B6" s="431" t="s">
        <v>532</v>
      </c>
      <c r="C6" s="432"/>
      <c r="D6" s="433" t="s">
        <v>533</v>
      </c>
      <c r="E6" s="434" t="s">
        <v>534</v>
      </c>
      <c r="F6" s="431" t="s">
        <v>733</v>
      </c>
      <c r="G6" s="435"/>
      <c r="H6" s="431" t="s">
        <v>8</v>
      </c>
      <c r="I6" s="436" t="s">
        <v>535</v>
      </c>
      <c r="J6" s="437"/>
      <c r="K6" s="438" t="s">
        <v>536</v>
      </c>
      <c r="L6" s="439"/>
      <c r="M6" s="440" t="s">
        <v>343</v>
      </c>
      <c r="N6" s="441"/>
      <c r="O6" s="442" t="s">
        <v>231</v>
      </c>
      <c r="P6" s="443"/>
      <c r="Q6" s="444" t="s">
        <v>232</v>
      </c>
      <c r="R6" s="364"/>
    </row>
    <row r="7" spans="1:18" ht="15.75">
      <c r="A7" s="445"/>
      <c r="B7" s="446"/>
      <c r="C7" s="447"/>
      <c r="D7" s="448"/>
      <c r="E7" s="449"/>
      <c r="F7" s="450"/>
      <c r="G7" s="451"/>
      <c r="H7" s="446" t="s">
        <v>537</v>
      </c>
      <c r="I7" s="452" t="s">
        <v>538</v>
      </c>
      <c r="J7" s="453">
        <v>40758</v>
      </c>
      <c r="K7" s="454" t="s">
        <v>538</v>
      </c>
      <c r="L7" s="453">
        <v>40759</v>
      </c>
      <c r="M7" s="455" t="s">
        <v>330</v>
      </c>
      <c r="N7" s="456" t="s">
        <v>344</v>
      </c>
      <c r="O7" s="457" t="s">
        <v>233</v>
      </c>
      <c r="P7" s="458"/>
      <c r="Q7" s="459" t="s">
        <v>234</v>
      </c>
      <c r="R7" s="364"/>
    </row>
    <row r="8" spans="1:18" ht="12.75">
      <c r="A8" s="460"/>
      <c r="B8" s="461"/>
      <c r="C8" s="462"/>
      <c r="D8" s="463"/>
      <c r="E8" s="464"/>
      <c r="F8" s="465"/>
      <c r="G8" s="466"/>
      <c r="H8" s="461" t="s">
        <v>35</v>
      </c>
      <c r="I8" s="467" t="s">
        <v>539</v>
      </c>
      <c r="J8" s="468" t="s">
        <v>235</v>
      </c>
      <c r="K8" s="469" t="s">
        <v>540</v>
      </c>
      <c r="L8" s="470" t="s">
        <v>235</v>
      </c>
      <c r="M8" s="471" t="s">
        <v>236</v>
      </c>
      <c r="N8" s="472" t="s">
        <v>345</v>
      </c>
      <c r="O8" s="473" t="s">
        <v>14</v>
      </c>
      <c r="P8" s="474"/>
      <c r="Q8" s="475" t="s">
        <v>237</v>
      </c>
      <c r="R8" s="365"/>
    </row>
    <row r="9" spans="1:18" ht="15">
      <c r="A9" s="476"/>
      <c r="B9" s="477"/>
      <c r="C9" s="478"/>
      <c r="D9" s="479"/>
      <c r="E9" s="480"/>
      <c r="F9" s="481"/>
      <c r="G9" s="482" t="s">
        <v>7</v>
      </c>
      <c r="H9" s="483" t="s">
        <v>7</v>
      </c>
      <c r="I9" s="484" t="s">
        <v>7</v>
      </c>
      <c r="J9" s="483" t="s">
        <v>7</v>
      </c>
      <c r="K9" s="485" t="s">
        <v>7</v>
      </c>
      <c r="L9" s="486" t="s">
        <v>7</v>
      </c>
      <c r="M9" s="487" t="s">
        <v>7</v>
      </c>
      <c r="N9" s="488" t="s">
        <v>7</v>
      </c>
      <c r="O9" s="489"/>
      <c r="P9" s="490"/>
      <c r="Q9" s="491"/>
      <c r="R9" s="365"/>
    </row>
    <row r="10" spans="1:18" ht="15.75">
      <c r="A10" s="492" t="s">
        <v>541</v>
      </c>
      <c r="B10" s="493" t="s">
        <v>416</v>
      </c>
      <c r="C10" s="494"/>
      <c r="D10" s="495" t="s">
        <v>238</v>
      </c>
      <c r="E10" s="496" t="s">
        <v>239</v>
      </c>
      <c r="F10" s="497" t="s">
        <v>635</v>
      </c>
      <c r="G10" s="498">
        <v>110</v>
      </c>
      <c r="H10" s="499">
        <v>85</v>
      </c>
      <c r="I10" s="500">
        <v>82</v>
      </c>
      <c r="J10" s="501">
        <v>82</v>
      </c>
      <c r="K10" s="502">
        <v>82</v>
      </c>
      <c r="L10" s="503">
        <v>82</v>
      </c>
      <c r="M10" s="504"/>
      <c r="N10" s="505"/>
      <c r="O10" s="1532"/>
      <c r="P10" s="1533"/>
      <c r="Q10" s="506"/>
      <c r="R10" s="365"/>
    </row>
    <row r="11" spans="1:18" ht="15.75">
      <c r="A11" s="507" t="s">
        <v>542</v>
      </c>
      <c r="B11" s="508" t="s">
        <v>417</v>
      </c>
      <c r="C11" s="509"/>
      <c r="D11" s="495" t="s">
        <v>238</v>
      </c>
      <c r="E11" s="496" t="s">
        <v>239</v>
      </c>
      <c r="F11" s="497" t="s">
        <v>636</v>
      </c>
      <c r="G11" s="510">
        <v>210</v>
      </c>
      <c r="H11" s="511">
        <v>170</v>
      </c>
      <c r="I11" s="512">
        <v>175</v>
      </c>
      <c r="J11" s="513">
        <v>175</v>
      </c>
      <c r="K11" s="514">
        <v>180</v>
      </c>
      <c r="L11" s="515">
        <v>180</v>
      </c>
      <c r="M11" s="504"/>
      <c r="N11" s="505"/>
      <c r="O11" s="1666"/>
      <c r="P11" s="1676"/>
      <c r="Q11" s="506"/>
      <c r="R11" s="365"/>
    </row>
    <row r="12" spans="1:18" ht="15.75">
      <c r="A12" s="507" t="s">
        <v>543</v>
      </c>
      <c r="B12" s="508" t="s">
        <v>418</v>
      </c>
      <c r="C12" s="509"/>
      <c r="D12" s="495" t="s">
        <v>238</v>
      </c>
      <c r="E12" s="496" t="s">
        <v>239</v>
      </c>
      <c r="F12" s="497" t="s">
        <v>636</v>
      </c>
      <c r="G12" s="510">
        <v>210</v>
      </c>
      <c r="H12" s="511">
        <v>180</v>
      </c>
      <c r="I12" s="512">
        <v>0</v>
      </c>
      <c r="J12" s="513">
        <v>0</v>
      </c>
      <c r="K12" s="514">
        <v>0</v>
      </c>
      <c r="L12" s="515">
        <v>0</v>
      </c>
      <c r="M12" s="516"/>
      <c r="N12" s="505">
        <v>180</v>
      </c>
      <c r="O12" s="555">
        <v>40663</v>
      </c>
      <c r="P12" s="519"/>
      <c r="Q12" s="506" t="s">
        <v>347</v>
      </c>
      <c r="R12" s="366"/>
    </row>
    <row r="13" spans="1:18" ht="15.75">
      <c r="A13" s="507" t="s">
        <v>544</v>
      </c>
      <c r="B13" s="508" t="s">
        <v>419</v>
      </c>
      <c r="C13" s="509"/>
      <c r="D13" s="495" t="s">
        <v>238</v>
      </c>
      <c r="E13" s="496" t="s">
        <v>239</v>
      </c>
      <c r="F13" s="497" t="s">
        <v>636</v>
      </c>
      <c r="G13" s="510">
        <v>210</v>
      </c>
      <c r="H13" s="511">
        <v>190</v>
      </c>
      <c r="I13" s="512">
        <v>190</v>
      </c>
      <c r="J13" s="513">
        <v>190</v>
      </c>
      <c r="K13" s="514">
        <v>190</v>
      </c>
      <c r="L13" s="515">
        <v>190</v>
      </c>
      <c r="M13" s="516"/>
      <c r="N13" s="505"/>
      <c r="O13" s="518"/>
      <c r="P13" s="517"/>
      <c r="Q13" s="506"/>
      <c r="R13" s="365"/>
    </row>
    <row r="14" spans="1:18" ht="16.5" customHeight="1">
      <c r="A14" s="520" t="s">
        <v>545</v>
      </c>
      <c r="B14" s="521" t="s">
        <v>420</v>
      </c>
      <c r="C14" s="522"/>
      <c r="D14" s="523" t="s">
        <v>238</v>
      </c>
      <c r="E14" s="524" t="s">
        <v>239</v>
      </c>
      <c r="F14" s="525" t="s">
        <v>636</v>
      </c>
      <c r="G14" s="526">
        <v>210</v>
      </c>
      <c r="H14" s="527">
        <v>190</v>
      </c>
      <c r="I14" s="528">
        <v>0</v>
      </c>
      <c r="J14" s="529">
        <v>0</v>
      </c>
      <c r="K14" s="530">
        <v>0</v>
      </c>
      <c r="L14" s="529">
        <v>0</v>
      </c>
      <c r="M14" s="531"/>
      <c r="N14" s="532">
        <v>190</v>
      </c>
      <c r="O14" s="533" t="s">
        <v>346</v>
      </c>
      <c r="P14" s="534"/>
      <c r="Q14" s="535" t="s">
        <v>414</v>
      </c>
      <c r="R14" s="365"/>
    </row>
    <row r="15" spans="1:18" ht="15.75">
      <c r="A15" s="536">
        <v>2</v>
      </c>
      <c r="B15" s="508" t="s">
        <v>546</v>
      </c>
      <c r="C15" s="509"/>
      <c r="D15" s="537" t="s">
        <v>238</v>
      </c>
      <c r="E15" s="538" t="s">
        <v>422</v>
      </c>
      <c r="F15" s="539" t="s">
        <v>637</v>
      </c>
      <c r="G15" s="510">
        <v>100</v>
      </c>
      <c r="H15" s="511">
        <v>100</v>
      </c>
      <c r="I15" s="512">
        <v>97</v>
      </c>
      <c r="J15" s="513">
        <v>100</v>
      </c>
      <c r="K15" s="540">
        <v>98</v>
      </c>
      <c r="L15" s="541">
        <v>100</v>
      </c>
      <c r="M15" s="516"/>
      <c r="N15" s="505"/>
      <c r="O15" s="542"/>
      <c r="P15" s="543"/>
      <c r="Q15" s="506"/>
      <c r="R15" s="365"/>
    </row>
    <row r="16" spans="1:18" ht="15.75">
      <c r="A16" s="536">
        <v>3</v>
      </c>
      <c r="B16" s="544" t="s">
        <v>547</v>
      </c>
      <c r="C16" s="545"/>
      <c r="D16" s="537" t="s">
        <v>238</v>
      </c>
      <c r="E16" s="538" t="s">
        <v>422</v>
      </c>
      <c r="F16" s="539" t="s">
        <v>638</v>
      </c>
      <c r="G16" s="510">
        <v>45</v>
      </c>
      <c r="H16" s="546">
        <v>45</v>
      </c>
      <c r="I16" s="512">
        <v>39</v>
      </c>
      <c r="J16" s="513">
        <v>43</v>
      </c>
      <c r="K16" s="547">
        <v>42</v>
      </c>
      <c r="L16" s="541">
        <v>45</v>
      </c>
      <c r="M16" s="516"/>
      <c r="N16" s="505"/>
      <c r="O16" s="542"/>
      <c r="P16" s="543"/>
      <c r="Q16" s="506"/>
      <c r="R16" s="365"/>
    </row>
    <row r="17" spans="1:18" ht="15.75">
      <c r="A17" s="548">
        <v>4</v>
      </c>
      <c r="B17" s="521" t="s">
        <v>548</v>
      </c>
      <c r="C17" s="522"/>
      <c r="D17" s="549" t="s">
        <v>238</v>
      </c>
      <c r="E17" s="550" t="s">
        <v>425</v>
      </c>
      <c r="F17" s="551" t="s">
        <v>639</v>
      </c>
      <c r="G17" s="526">
        <v>78</v>
      </c>
      <c r="H17" s="527">
        <v>78</v>
      </c>
      <c r="I17" s="528">
        <v>0</v>
      </c>
      <c r="J17" s="529">
        <v>0</v>
      </c>
      <c r="K17" s="552">
        <v>0</v>
      </c>
      <c r="L17" s="553">
        <v>0</v>
      </c>
      <c r="M17" s="531"/>
      <c r="N17" s="532"/>
      <c r="O17" s="554" t="s">
        <v>624</v>
      </c>
      <c r="P17" s="534"/>
      <c r="Q17" s="535"/>
      <c r="R17" s="365"/>
    </row>
    <row r="18" spans="1:18" ht="15.75">
      <c r="A18" s="536">
        <v>5</v>
      </c>
      <c r="B18" s="508" t="s">
        <v>426</v>
      </c>
      <c r="C18" s="545"/>
      <c r="D18" s="537" t="s">
        <v>238</v>
      </c>
      <c r="E18" s="538" t="s">
        <v>242</v>
      </c>
      <c r="F18" s="539" t="s">
        <v>640</v>
      </c>
      <c r="G18" s="510">
        <v>108</v>
      </c>
      <c r="H18" s="546">
        <v>108</v>
      </c>
      <c r="I18" s="512">
        <v>48</v>
      </c>
      <c r="J18" s="513">
        <v>55</v>
      </c>
      <c r="K18" s="547">
        <v>52</v>
      </c>
      <c r="L18" s="541">
        <v>55</v>
      </c>
      <c r="M18" s="516"/>
      <c r="N18" s="505">
        <v>53</v>
      </c>
      <c r="O18" s="518" t="s">
        <v>375</v>
      </c>
      <c r="P18" s="517"/>
      <c r="Q18" s="506"/>
      <c r="R18" s="365"/>
    </row>
    <row r="19" spans="1:18" ht="15.75">
      <c r="A19" s="536">
        <v>6</v>
      </c>
      <c r="B19" s="508" t="s">
        <v>428</v>
      </c>
      <c r="C19" s="509"/>
      <c r="D19" s="537" t="s">
        <v>238</v>
      </c>
      <c r="E19" s="538" t="s">
        <v>239</v>
      </c>
      <c r="F19" s="539" t="s">
        <v>641</v>
      </c>
      <c r="G19" s="510">
        <v>96</v>
      </c>
      <c r="H19" s="511">
        <v>60</v>
      </c>
      <c r="I19" s="512">
        <v>20</v>
      </c>
      <c r="J19" s="513">
        <v>20</v>
      </c>
      <c r="K19" s="547">
        <v>20</v>
      </c>
      <c r="L19" s="541">
        <v>20</v>
      </c>
      <c r="M19" s="516"/>
      <c r="N19" s="505">
        <v>40</v>
      </c>
      <c r="O19" s="1616" t="s">
        <v>816</v>
      </c>
      <c r="P19" s="1536"/>
      <c r="Q19" s="648" t="s">
        <v>347</v>
      </c>
      <c r="R19" s="365"/>
    </row>
    <row r="20" spans="1:18" ht="16.5" customHeight="1">
      <c r="A20" s="536">
        <v>7</v>
      </c>
      <c r="B20" s="508" t="s">
        <v>549</v>
      </c>
      <c r="C20" s="509"/>
      <c r="D20" s="537" t="s">
        <v>238</v>
      </c>
      <c r="E20" s="538" t="s">
        <v>244</v>
      </c>
      <c r="F20" s="497" t="s">
        <v>642</v>
      </c>
      <c r="G20" s="510">
        <v>412</v>
      </c>
      <c r="H20" s="511">
        <v>412</v>
      </c>
      <c r="I20" s="512">
        <v>0</v>
      </c>
      <c r="J20" s="513">
        <v>0</v>
      </c>
      <c r="K20" s="547">
        <v>0</v>
      </c>
      <c r="L20" s="541">
        <v>0</v>
      </c>
      <c r="M20" s="516"/>
      <c r="N20" s="505">
        <v>412</v>
      </c>
      <c r="O20" s="555" t="s">
        <v>763</v>
      </c>
      <c r="P20" s="556"/>
      <c r="Q20" s="648" t="s">
        <v>347</v>
      </c>
      <c r="R20" s="365"/>
    </row>
    <row r="21" spans="1:18" ht="15.75">
      <c r="A21" s="536">
        <v>8</v>
      </c>
      <c r="B21" s="508" t="s">
        <v>550</v>
      </c>
      <c r="C21" s="509"/>
      <c r="D21" s="537" t="s">
        <v>241</v>
      </c>
      <c r="E21" s="538" t="s">
        <v>242</v>
      </c>
      <c r="F21" s="539" t="s">
        <v>643</v>
      </c>
      <c r="G21" s="510">
        <v>110</v>
      </c>
      <c r="H21" s="511">
        <v>110</v>
      </c>
      <c r="I21" s="512">
        <v>55</v>
      </c>
      <c r="J21" s="513">
        <v>110</v>
      </c>
      <c r="K21" s="547">
        <v>0</v>
      </c>
      <c r="L21" s="541">
        <v>110</v>
      </c>
      <c r="M21" s="516"/>
      <c r="N21" s="505"/>
      <c r="O21" s="565"/>
      <c r="P21" s="666"/>
      <c r="Q21" s="1940"/>
      <c r="R21" s="360"/>
    </row>
    <row r="22" spans="1:18" ht="15.75">
      <c r="A22" s="536">
        <v>9</v>
      </c>
      <c r="B22" s="508" t="s">
        <v>551</v>
      </c>
      <c r="C22" s="509"/>
      <c r="D22" s="537" t="s">
        <v>238</v>
      </c>
      <c r="E22" s="538" t="s">
        <v>242</v>
      </c>
      <c r="F22" s="539" t="s">
        <v>552</v>
      </c>
      <c r="G22" s="510">
        <v>360</v>
      </c>
      <c r="H22" s="511">
        <v>360</v>
      </c>
      <c r="I22" s="512">
        <v>343</v>
      </c>
      <c r="J22" s="513">
        <v>347</v>
      </c>
      <c r="K22" s="547">
        <v>345</v>
      </c>
      <c r="L22" s="541">
        <v>350</v>
      </c>
      <c r="M22" s="516"/>
      <c r="N22" s="505"/>
      <c r="O22" s="518"/>
      <c r="P22" s="517"/>
      <c r="Q22" s="506"/>
      <c r="R22" s="365"/>
    </row>
    <row r="23" spans="1:18" ht="15.75">
      <c r="A23" s="536">
        <v>10</v>
      </c>
      <c r="B23" s="559" t="s">
        <v>553</v>
      </c>
      <c r="C23" s="560"/>
      <c r="D23" s="537" t="s">
        <v>238</v>
      </c>
      <c r="E23" s="538" t="s">
        <v>242</v>
      </c>
      <c r="F23" s="497" t="s">
        <v>644</v>
      </c>
      <c r="G23" s="561">
        <v>450</v>
      </c>
      <c r="H23" s="562">
        <v>450</v>
      </c>
      <c r="I23" s="512">
        <v>141</v>
      </c>
      <c r="J23" s="513">
        <v>170</v>
      </c>
      <c r="K23" s="563">
        <v>281</v>
      </c>
      <c r="L23" s="564">
        <v>280</v>
      </c>
      <c r="M23" s="516"/>
      <c r="N23" s="505">
        <v>280</v>
      </c>
      <c r="O23" s="542" t="s">
        <v>807</v>
      </c>
      <c r="P23" s="543"/>
      <c r="Q23" s="648"/>
      <c r="R23" s="365"/>
    </row>
    <row r="24" spans="1:18" ht="15.75">
      <c r="A24" s="536">
        <v>11</v>
      </c>
      <c r="B24" s="559" t="s">
        <v>433</v>
      </c>
      <c r="C24" s="560"/>
      <c r="D24" s="537" t="s">
        <v>241</v>
      </c>
      <c r="E24" s="538" t="s">
        <v>226</v>
      </c>
      <c r="F24" s="497" t="s">
        <v>645</v>
      </c>
      <c r="G24" s="561">
        <v>100</v>
      </c>
      <c r="H24" s="562">
        <v>100</v>
      </c>
      <c r="I24" s="512">
        <v>86</v>
      </c>
      <c r="J24" s="513">
        <v>86</v>
      </c>
      <c r="K24" s="563">
        <v>28</v>
      </c>
      <c r="L24" s="564">
        <v>86</v>
      </c>
      <c r="M24" s="516"/>
      <c r="N24" s="505">
        <v>14</v>
      </c>
      <c r="O24" s="565" t="s">
        <v>632</v>
      </c>
      <c r="P24" s="566"/>
      <c r="Q24" s="506"/>
      <c r="R24" s="365"/>
    </row>
    <row r="25" spans="1:18" ht="15.75">
      <c r="A25" s="536">
        <v>12</v>
      </c>
      <c r="B25" s="559" t="s">
        <v>434</v>
      </c>
      <c r="C25" s="560"/>
      <c r="D25" s="537" t="s">
        <v>240</v>
      </c>
      <c r="E25" s="538" t="s">
        <v>242</v>
      </c>
      <c r="F25" s="497" t="s">
        <v>646</v>
      </c>
      <c r="G25" s="561">
        <v>305</v>
      </c>
      <c r="H25" s="562">
        <v>305</v>
      </c>
      <c r="I25" s="512">
        <v>0</v>
      </c>
      <c r="J25" s="513">
        <v>0</v>
      </c>
      <c r="K25" s="563">
        <v>0</v>
      </c>
      <c r="L25" s="1963">
        <v>145</v>
      </c>
      <c r="M25" s="516"/>
      <c r="N25" s="505"/>
      <c r="O25" s="555"/>
      <c r="P25" s="566"/>
      <c r="Q25" s="506"/>
      <c r="R25" s="365"/>
    </row>
    <row r="26" spans="1:18" ht="15.75">
      <c r="A26" s="536">
        <v>13</v>
      </c>
      <c r="B26" s="559" t="s">
        <v>435</v>
      </c>
      <c r="C26" s="560"/>
      <c r="D26" s="537" t="s">
        <v>241</v>
      </c>
      <c r="E26" s="538" t="s">
        <v>422</v>
      </c>
      <c r="F26" s="497" t="s">
        <v>647</v>
      </c>
      <c r="G26" s="561">
        <v>102</v>
      </c>
      <c r="H26" s="562">
        <v>100</v>
      </c>
      <c r="I26" s="512">
        <v>96</v>
      </c>
      <c r="J26" s="513">
        <v>99</v>
      </c>
      <c r="K26" s="563">
        <v>97</v>
      </c>
      <c r="L26" s="1963">
        <v>100</v>
      </c>
      <c r="M26" s="516"/>
      <c r="N26" s="505"/>
      <c r="O26" s="518"/>
      <c r="P26" s="517"/>
      <c r="Q26" s="567"/>
      <c r="R26" s="365"/>
    </row>
    <row r="27" spans="1:18" ht="15.75">
      <c r="A27" s="536">
        <v>14</v>
      </c>
      <c r="B27" s="568" t="s">
        <v>436</v>
      </c>
      <c r="C27" s="569"/>
      <c r="D27" s="537" t="s">
        <v>241</v>
      </c>
      <c r="E27" s="538" t="s">
        <v>226</v>
      </c>
      <c r="F27" s="497" t="s">
        <v>648</v>
      </c>
      <c r="G27" s="561">
        <v>100</v>
      </c>
      <c r="H27" s="562">
        <v>100</v>
      </c>
      <c r="I27" s="512">
        <v>101</v>
      </c>
      <c r="J27" s="513">
        <v>101</v>
      </c>
      <c r="K27" s="563">
        <v>50</v>
      </c>
      <c r="L27" s="564">
        <v>100</v>
      </c>
      <c r="M27" s="516"/>
      <c r="N27" s="505"/>
      <c r="O27" s="555"/>
      <c r="P27" s="543"/>
      <c r="Q27" s="506"/>
      <c r="R27" s="368"/>
    </row>
    <row r="28" spans="1:18" ht="15.75">
      <c r="A28" s="536">
        <v>15</v>
      </c>
      <c r="B28" s="508" t="s">
        <v>554</v>
      </c>
      <c r="C28" s="509"/>
      <c r="D28" s="537" t="s">
        <v>238</v>
      </c>
      <c r="E28" s="570" t="s">
        <v>243</v>
      </c>
      <c r="F28" s="571" t="s">
        <v>649</v>
      </c>
      <c r="G28" s="510">
        <v>22</v>
      </c>
      <c r="H28" s="511">
        <v>22</v>
      </c>
      <c r="I28" s="512">
        <v>14</v>
      </c>
      <c r="J28" s="513">
        <v>14</v>
      </c>
      <c r="K28" s="547">
        <v>16</v>
      </c>
      <c r="L28" s="541">
        <v>18</v>
      </c>
      <c r="M28" s="516"/>
      <c r="N28" s="505">
        <v>8</v>
      </c>
      <c r="O28" s="542" t="s">
        <v>375</v>
      </c>
      <c r="P28" s="543"/>
      <c r="Q28" s="572"/>
      <c r="R28" s="365"/>
    </row>
    <row r="29" spans="1:18" ht="15.75">
      <c r="A29" s="573" t="s">
        <v>555</v>
      </c>
      <c r="B29" s="574" t="s">
        <v>438</v>
      </c>
      <c r="C29" s="575"/>
      <c r="D29" s="576" t="s">
        <v>238</v>
      </c>
      <c r="E29" s="577" t="s">
        <v>239</v>
      </c>
      <c r="F29" s="578" t="s">
        <v>650</v>
      </c>
      <c r="G29" s="579">
        <v>210</v>
      </c>
      <c r="H29" s="580">
        <v>150</v>
      </c>
      <c r="I29" s="581">
        <v>0</v>
      </c>
      <c r="J29" s="582">
        <v>0</v>
      </c>
      <c r="K29" s="583">
        <v>0</v>
      </c>
      <c r="L29" s="584">
        <v>0</v>
      </c>
      <c r="M29" s="585"/>
      <c r="N29" s="586">
        <v>150</v>
      </c>
      <c r="O29" s="1542" t="s">
        <v>823</v>
      </c>
      <c r="P29" s="1543"/>
      <c r="Q29" s="648" t="s">
        <v>347</v>
      </c>
      <c r="R29" s="365"/>
    </row>
    <row r="30" spans="1:18" ht="15.75">
      <c r="A30" s="507" t="s">
        <v>556</v>
      </c>
      <c r="B30" s="508" t="s">
        <v>557</v>
      </c>
      <c r="C30" s="509"/>
      <c r="D30" s="537" t="s">
        <v>238</v>
      </c>
      <c r="E30" s="538" t="s">
        <v>244</v>
      </c>
      <c r="F30" s="539" t="s">
        <v>651</v>
      </c>
      <c r="G30" s="510">
        <v>210</v>
      </c>
      <c r="H30" s="511">
        <v>210</v>
      </c>
      <c r="I30" s="512">
        <v>98</v>
      </c>
      <c r="J30" s="513">
        <v>180</v>
      </c>
      <c r="K30" s="547">
        <v>204</v>
      </c>
      <c r="L30" s="557">
        <v>210</v>
      </c>
      <c r="M30" s="516"/>
      <c r="N30" s="505"/>
      <c r="O30" s="518"/>
      <c r="P30" s="517"/>
      <c r="Q30" s="506"/>
      <c r="R30" s="365"/>
    </row>
    <row r="31" spans="1:18" ht="15.75">
      <c r="A31" s="507">
        <v>17</v>
      </c>
      <c r="B31" s="588" t="s">
        <v>558</v>
      </c>
      <c r="C31" s="589"/>
      <c r="D31" s="537" t="s">
        <v>240</v>
      </c>
      <c r="E31" s="538" t="s">
        <v>422</v>
      </c>
      <c r="F31" s="590" t="s">
        <v>652</v>
      </c>
      <c r="G31" s="591">
        <v>96</v>
      </c>
      <c r="H31" s="592">
        <v>98</v>
      </c>
      <c r="I31" s="512">
        <v>0</v>
      </c>
      <c r="J31" s="513">
        <v>82</v>
      </c>
      <c r="K31" s="593">
        <v>0</v>
      </c>
      <c r="L31" s="594">
        <v>85</v>
      </c>
      <c r="M31" s="516"/>
      <c r="N31" s="505"/>
      <c r="O31" s="542"/>
      <c r="P31" s="1034"/>
      <c r="Q31" s="1677"/>
      <c r="R31" s="365"/>
    </row>
    <row r="32" spans="1:18" ht="15.75">
      <c r="A32" s="507">
        <v>18</v>
      </c>
      <c r="B32" s="588" t="s">
        <v>559</v>
      </c>
      <c r="C32" s="589"/>
      <c r="D32" s="537" t="s">
        <v>241</v>
      </c>
      <c r="E32" s="538" t="s">
        <v>226</v>
      </c>
      <c r="F32" s="590" t="s">
        <v>645</v>
      </c>
      <c r="G32" s="591">
        <v>100</v>
      </c>
      <c r="H32" s="592">
        <v>100</v>
      </c>
      <c r="I32" s="512">
        <v>91</v>
      </c>
      <c r="J32" s="513">
        <v>91</v>
      </c>
      <c r="K32" s="593">
        <v>50</v>
      </c>
      <c r="L32" s="595">
        <v>93</v>
      </c>
      <c r="M32" s="516"/>
      <c r="N32" s="505">
        <v>7</v>
      </c>
      <c r="O32" s="565" t="s">
        <v>632</v>
      </c>
      <c r="P32" s="1678"/>
      <c r="Q32" s="692"/>
      <c r="R32" s="365"/>
    </row>
    <row r="33" spans="1:18" ht="15.75">
      <c r="A33" s="573">
        <v>19</v>
      </c>
      <c r="B33" s="574" t="s">
        <v>560</v>
      </c>
      <c r="C33" s="575"/>
      <c r="D33" s="576" t="s">
        <v>240</v>
      </c>
      <c r="E33" s="577" t="s">
        <v>422</v>
      </c>
      <c r="F33" s="578" t="s">
        <v>653</v>
      </c>
      <c r="G33" s="579">
        <v>50</v>
      </c>
      <c r="H33" s="580">
        <v>50</v>
      </c>
      <c r="I33" s="581">
        <v>0</v>
      </c>
      <c r="J33" s="582">
        <v>52</v>
      </c>
      <c r="K33" s="1749">
        <v>0</v>
      </c>
      <c r="L33" s="557">
        <v>50</v>
      </c>
      <c r="M33" s="585"/>
      <c r="N33" s="586"/>
      <c r="O33" s="542"/>
      <c r="P33" s="783"/>
      <c r="Q33" s="1750"/>
      <c r="R33" s="365"/>
    </row>
    <row r="34" spans="1:18" ht="15.75">
      <c r="A34" s="573">
        <v>20</v>
      </c>
      <c r="B34" s="574" t="s">
        <v>443</v>
      </c>
      <c r="C34" s="575"/>
      <c r="D34" s="576" t="s">
        <v>241</v>
      </c>
      <c r="E34" s="577" t="s">
        <v>242</v>
      </c>
      <c r="F34" s="578" t="s">
        <v>561</v>
      </c>
      <c r="G34" s="579">
        <v>102</v>
      </c>
      <c r="H34" s="580">
        <v>102</v>
      </c>
      <c r="I34" s="581">
        <v>77</v>
      </c>
      <c r="J34" s="582">
        <v>94</v>
      </c>
      <c r="K34" s="1749">
        <v>54</v>
      </c>
      <c r="L34" s="557">
        <v>94</v>
      </c>
      <c r="M34" s="585"/>
      <c r="N34" s="586"/>
      <c r="O34" s="1751"/>
      <c r="P34" s="783"/>
      <c r="Q34" s="1752"/>
      <c r="R34" s="365"/>
    </row>
    <row r="35" spans="1:18" ht="15.75">
      <c r="A35" s="507">
        <v>21</v>
      </c>
      <c r="B35" s="508" t="s">
        <v>739</v>
      </c>
      <c r="C35" s="509"/>
      <c r="D35" s="537" t="s">
        <v>241</v>
      </c>
      <c r="E35" s="538" t="s">
        <v>242</v>
      </c>
      <c r="F35" s="539" t="s">
        <v>740</v>
      </c>
      <c r="G35" s="510">
        <v>51</v>
      </c>
      <c r="H35" s="511">
        <v>51</v>
      </c>
      <c r="I35" s="512">
        <v>36</v>
      </c>
      <c r="J35" s="513">
        <v>52</v>
      </c>
      <c r="K35" s="547">
        <v>0</v>
      </c>
      <c r="L35" s="557">
        <v>51</v>
      </c>
      <c r="M35" s="516"/>
      <c r="N35" s="505"/>
      <c r="O35" s="542"/>
      <c r="P35" s="543"/>
      <c r="Q35" s="596"/>
      <c r="R35" s="365"/>
    </row>
    <row r="36" spans="1:18" ht="15.75">
      <c r="A36" s="507">
        <v>22</v>
      </c>
      <c r="B36" s="508" t="s">
        <v>767</v>
      </c>
      <c r="C36" s="509"/>
      <c r="D36" s="537" t="s">
        <v>238</v>
      </c>
      <c r="E36" s="538" t="s">
        <v>768</v>
      </c>
      <c r="F36" s="539"/>
      <c r="G36" s="510"/>
      <c r="H36" s="511"/>
      <c r="I36" s="512">
        <v>40</v>
      </c>
      <c r="J36" s="513">
        <v>0</v>
      </c>
      <c r="K36" s="547">
        <v>0</v>
      </c>
      <c r="L36" s="557">
        <v>0</v>
      </c>
      <c r="M36" s="516"/>
      <c r="N36" s="505"/>
      <c r="O36" s="542" t="s">
        <v>754</v>
      </c>
      <c r="P36" s="543"/>
      <c r="Q36" s="609"/>
      <c r="R36" s="365"/>
    </row>
    <row r="37" spans="1:18" ht="15.75">
      <c r="A37" s="507"/>
      <c r="B37" s="508"/>
      <c r="C37" s="509"/>
      <c r="D37" s="537"/>
      <c r="E37" s="538"/>
      <c r="F37" s="539"/>
      <c r="G37" s="510"/>
      <c r="H37" s="511"/>
      <c r="I37" s="512"/>
      <c r="J37" s="513"/>
      <c r="K37" s="547"/>
      <c r="L37" s="557"/>
      <c r="M37" s="516"/>
      <c r="N37" s="505"/>
      <c r="O37" s="542"/>
      <c r="P37" s="543"/>
      <c r="Q37" s="609"/>
      <c r="R37" s="365"/>
    </row>
    <row r="38" spans="1:18" ht="15.75">
      <c r="A38" s="507"/>
      <c r="B38" s="508"/>
      <c r="C38" s="509"/>
      <c r="D38" s="537"/>
      <c r="E38" s="538"/>
      <c r="F38" s="539"/>
      <c r="G38" s="510"/>
      <c r="H38" s="511"/>
      <c r="I38" s="512"/>
      <c r="J38" s="513"/>
      <c r="K38" s="547"/>
      <c r="L38" s="557"/>
      <c r="M38" s="516"/>
      <c r="N38" s="505"/>
      <c r="O38" s="542"/>
      <c r="P38" s="543"/>
      <c r="Q38" s="609"/>
      <c r="R38" s="365"/>
    </row>
    <row r="39" spans="1:18" ht="15.75">
      <c r="A39" s="507">
        <v>23</v>
      </c>
      <c r="B39" s="508" t="s">
        <v>562</v>
      </c>
      <c r="C39" s="509"/>
      <c r="D39" s="537" t="s">
        <v>238</v>
      </c>
      <c r="E39" s="570" t="s">
        <v>243</v>
      </c>
      <c r="F39" s="571" t="s">
        <v>445</v>
      </c>
      <c r="G39" s="510">
        <v>146</v>
      </c>
      <c r="H39" s="546">
        <v>146</v>
      </c>
      <c r="I39" s="512">
        <v>98</v>
      </c>
      <c r="J39" s="513">
        <v>107</v>
      </c>
      <c r="K39" s="547">
        <v>105</v>
      </c>
      <c r="L39" s="541">
        <v>110</v>
      </c>
      <c r="M39" s="516"/>
      <c r="N39" s="505">
        <v>46</v>
      </c>
      <c r="O39" s="542" t="s">
        <v>375</v>
      </c>
      <c r="P39" s="543"/>
      <c r="Q39" s="597"/>
      <c r="R39" s="365"/>
    </row>
    <row r="40" spans="1:18" ht="15.75">
      <c r="A40" s="507">
        <v>24</v>
      </c>
      <c r="B40" s="598" t="s">
        <v>446</v>
      </c>
      <c r="C40" s="599"/>
      <c r="D40" s="600" t="s">
        <v>241</v>
      </c>
      <c r="E40" s="601" t="s">
        <v>242</v>
      </c>
      <c r="F40" s="602" t="s">
        <v>654</v>
      </c>
      <c r="G40" s="603">
        <v>52</v>
      </c>
      <c r="H40" s="604">
        <v>52</v>
      </c>
      <c r="I40" s="512">
        <v>25</v>
      </c>
      <c r="J40" s="513">
        <v>33</v>
      </c>
      <c r="K40" s="605">
        <v>33</v>
      </c>
      <c r="L40" s="606">
        <v>34</v>
      </c>
      <c r="M40" s="607"/>
      <c r="N40" s="608">
        <v>10</v>
      </c>
      <c r="O40" s="565" t="s">
        <v>632</v>
      </c>
      <c r="P40" s="543"/>
      <c r="Q40" s="609"/>
      <c r="R40" s="365"/>
    </row>
    <row r="41" spans="1:18" ht="15.75">
      <c r="A41" s="610">
        <v>25</v>
      </c>
      <c r="B41" s="611" t="s">
        <v>563</v>
      </c>
      <c r="C41" s="612"/>
      <c r="D41" s="613" t="s">
        <v>238</v>
      </c>
      <c r="E41" s="614" t="s">
        <v>239</v>
      </c>
      <c r="F41" s="615" t="s">
        <v>655</v>
      </c>
      <c r="G41" s="616">
        <v>105</v>
      </c>
      <c r="H41" s="617">
        <v>105</v>
      </c>
      <c r="I41" s="618">
        <v>0</v>
      </c>
      <c r="J41" s="619">
        <v>0</v>
      </c>
      <c r="K41" s="620">
        <v>50</v>
      </c>
      <c r="L41" s="621">
        <v>0</v>
      </c>
      <c r="M41" s="622">
        <v>55</v>
      </c>
      <c r="N41" s="623"/>
      <c r="O41" s="1617" t="s">
        <v>819</v>
      </c>
      <c r="P41" s="624"/>
      <c r="Q41" s="625"/>
      <c r="R41" s="365"/>
    </row>
    <row r="42" spans="1:18" ht="18" thickBot="1">
      <c r="A42" s="626"/>
      <c r="B42" s="627" t="s">
        <v>245</v>
      </c>
      <c r="C42" s="628"/>
      <c r="D42" s="629"/>
      <c r="E42" s="630"/>
      <c r="F42" s="631"/>
      <c r="G42" s="632">
        <v>4460</v>
      </c>
      <c r="H42" s="633">
        <v>4229</v>
      </c>
      <c r="I42" s="634">
        <v>1952</v>
      </c>
      <c r="J42" s="635">
        <v>2283</v>
      </c>
      <c r="K42" s="1573">
        <v>1977</v>
      </c>
      <c r="L42" s="635">
        <v>2588</v>
      </c>
      <c r="M42" s="636">
        <v>55</v>
      </c>
      <c r="N42" s="637">
        <v>1390</v>
      </c>
      <c r="O42" s="638"/>
      <c r="P42" s="639"/>
      <c r="Q42" s="640"/>
      <c r="R42" s="365"/>
    </row>
    <row r="43" spans="1:18" ht="16.5" thickTop="1">
      <c r="A43" s="492" t="s">
        <v>769</v>
      </c>
      <c r="B43" s="493" t="s">
        <v>564</v>
      </c>
      <c r="C43" s="494"/>
      <c r="D43" s="495" t="s">
        <v>238</v>
      </c>
      <c r="E43" s="496" t="s">
        <v>239</v>
      </c>
      <c r="F43" s="641" t="s">
        <v>636</v>
      </c>
      <c r="G43" s="498">
        <v>210</v>
      </c>
      <c r="H43" s="642">
        <v>180</v>
      </c>
      <c r="I43" s="643">
        <v>150</v>
      </c>
      <c r="J43" s="644">
        <v>150</v>
      </c>
      <c r="K43" s="645">
        <v>150</v>
      </c>
      <c r="L43" s="646">
        <v>150</v>
      </c>
      <c r="M43" s="504">
        <v>30</v>
      </c>
      <c r="N43" s="505"/>
      <c r="O43" s="1806"/>
      <c r="P43" s="647"/>
      <c r="Q43" s="1774"/>
      <c r="R43" s="365"/>
    </row>
    <row r="44" spans="1:18" ht="15.75">
      <c r="A44" s="492" t="s">
        <v>770</v>
      </c>
      <c r="B44" s="493" t="s">
        <v>565</v>
      </c>
      <c r="C44" s="494"/>
      <c r="D44" s="495" t="s">
        <v>238</v>
      </c>
      <c r="E44" s="496" t="s">
        <v>239</v>
      </c>
      <c r="F44" s="641" t="s">
        <v>636</v>
      </c>
      <c r="G44" s="498">
        <v>210</v>
      </c>
      <c r="H44" s="642">
        <v>180</v>
      </c>
      <c r="I44" s="643">
        <v>120</v>
      </c>
      <c r="J44" s="644">
        <v>120</v>
      </c>
      <c r="K44" s="645">
        <v>120</v>
      </c>
      <c r="L44" s="503">
        <v>120</v>
      </c>
      <c r="M44" s="504">
        <v>60</v>
      </c>
      <c r="N44" s="505"/>
      <c r="O44" s="1807"/>
      <c r="P44" s="649"/>
      <c r="Q44" s="1775"/>
      <c r="R44" s="365"/>
    </row>
    <row r="45" spans="1:18" ht="15.75">
      <c r="A45" s="492">
        <v>27</v>
      </c>
      <c r="B45" s="650" t="s">
        <v>450</v>
      </c>
      <c r="C45" s="651"/>
      <c r="D45" s="495" t="s">
        <v>241</v>
      </c>
      <c r="E45" s="496" t="s">
        <v>242</v>
      </c>
      <c r="F45" s="641" t="s">
        <v>656</v>
      </c>
      <c r="G45" s="498">
        <v>25</v>
      </c>
      <c r="H45" s="642">
        <v>25</v>
      </c>
      <c r="I45" s="643">
        <v>26</v>
      </c>
      <c r="J45" s="644">
        <v>26</v>
      </c>
      <c r="K45" s="645">
        <v>8</v>
      </c>
      <c r="L45" s="503">
        <v>25</v>
      </c>
      <c r="M45" s="504"/>
      <c r="N45" s="505"/>
      <c r="O45" s="542"/>
      <c r="P45" s="543"/>
      <c r="Q45" s="1776"/>
      <c r="R45" s="365"/>
    </row>
    <row r="46" spans="1:18" ht="15.75">
      <c r="A46" s="492">
        <v>28</v>
      </c>
      <c r="B46" s="650" t="s">
        <v>566</v>
      </c>
      <c r="C46" s="651"/>
      <c r="D46" s="495" t="s">
        <v>241</v>
      </c>
      <c r="E46" s="496" t="s">
        <v>242</v>
      </c>
      <c r="F46" s="641" t="s">
        <v>764</v>
      </c>
      <c r="G46" s="498">
        <v>50</v>
      </c>
      <c r="H46" s="642">
        <v>50</v>
      </c>
      <c r="I46" s="643">
        <v>34</v>
      </c>
      <c r="J46" s="644">
        <v>46</v>
      </c>
      <c r="K46" s="653">
        <v>45</v>
      </c>
      <c r="L46" s="503">
        <v>46</v>
      </c>
      <c r="M46" s="504"/>
      <c r="N46" s="505"/>
      <c r="O46" s="542"/>
      <c r="P46" s="543"/>
      <c r="Q46" s="1777"/>
      <c r="R46" s="365"/>
    </row>
    <row r="47" spans="1:18" ht="15.75">
      <c r="A47" s="507">
        <v>29</v>
      </c>
      <c r="B47" s="508" t="s">
        <v>567</v>
      </c>
      <c r="C47" s="509"/>
      <c r="D47" s="537" t="s">
        <v>568</v>
      </c>
      <c r="E47" s="538" t="s">
        <v>239</v>
      </c>
      <c r="F47" s="539" t="s">
        <v>658</v>
      </c>
      <c r="G47" s="510">
        <v>230</v>
      </c>
      <c r="H47" s="654">
        <v>230</v>
      </c>
      <c r="I47" s="655">
        <v>235</v>
      </c>
      <c r="J47" s="656">
        <v>233</v>
      </c>
      <c r="K47" s="657">
        <v>236</v>
      </c>
      <c r="L47" s="513">
        <v>230</v>
      </c>
      <c r="M47" s="516"/>
      <c r="N47" s="505"/>
      <c r="O47" s="542"/>
      <c r="P47" s="543"/>
      <c r="Q47" s="1777"/>
      <c r="R47" s="365"/>
    </row>
    <row r="48" spans="1:18" ht="15.75">
      <c r="A48" s="507" t="s">
        <v>771</v>
      </c>
      <c r="B48" s="508" t="s">
        <v>246</v>
      </c>
      <c r="C48" s="509"/>
      <c r="D48" s="537" t="s">
        <v>238</v>
      </c>
      <c r="E48" s="538" t="s">
        <v>239</v>
      </c>
      <c r="F48" s="539" t="s">
        <v>659</v>
      </c>
      <c r="G48" s="510">
        <v>60</v>
      </c>
      <c r="H48" s="654">
        <v>40</v>
      </c>
      <c r="I48" s="658">
        <v>0</v>
      </c>
      <c r="J48" s="513">
        <v>0</v>
      </c>
      <c r="K48" s="657">
        <v>0</v>
      </c>
      <c r="L48" s="584">
        <v>0</v>
      </c>
      <c r="M48" s="516"/>
      <c r="N48" s="505">
        <v>40</v>
      </c>
      <c r="O48" s="659" t="s">
        <v>813</v>
      </c>
      <c r="P48" s="1034"/>
      <c r="Q48" s="1778" t="s">
        <v>347</v>
      </c>
      <c r="R48" s="365"/>
    </row>
    <row r="49" spans="1:18" ht="15.75">
      <c r="A49" s="507" t="s">
        <v>772</v>
      </c>
      <c r="B49" s="660" t="s">
        <v>569</v>
      </c>
      <c r="C49" s="661"/>
      <c r="D49" s="537" t="s">
        <v>238</v>
      </c>
      <c r="E49" s="538" t="s">
        <v>239</v>
      </c>
      <c r="F49" s="571" t="s">
        <v>660</v>
      </c>
      <c r="G49" s="510">
        <v>150</v>
      </c>
      <c r="H49" s="654">
        <v>150</v>
      </c>
      <c r="I49" s="658">
        <v>145</v>
      </c>
      <c r="J49" s="513">
        <v>110</v>
      </c>
      <c r="K49" s="657">
        <v>145</v>
      </c>
      <c r="L49" s="515">
        <v>110</v>
      </c>
      <c r="M49" s="516"/>
      <c r="N49" s="505"/>
      <c r="O49" s="652"/>
      <c r="P49" s="543"/>
      <c r="Q49" s="1778"/>
      <c r="R49" s="365"/>
    </row>
    <row r="50" spans="1:18" ht="15.75">
      <c r="A50" s="507">
        <v>31</v>
      </c>
      <c r="B50" s="588" t="s">
        <v>570</v>
      </c>
      <c r="C50" s="589"/>
      <c r="D50" s="537" t="s">
        <v>241</v>
      </c>
      <c r="E50" s="538" t="s">
        <v>458</v>
      </c>
      <c r="F50" s="662"/>
      <c r="G50" s="591">
        <v>40</v>
      </c>
      <c r="H50" s="663">
        <v>40</v>
      </c>
      <c r="I50" s="658">
        <v>17</v>
      </c>
      <c r="J50" s="513">
        <v>16</v>
      </c>
      <c r="K50" s="664">
        <v>0</v>
      </c>
      <c r="L50" s="665">
        <v>16</v>
      </c>
      <c r="M50" s="516"/>
      <c r="N50" s="505"/>
      <c r="O50" s="542"/>
      <c r="P50" s="666"/>
      <c r="Q50" s="1779"/>
      <c r="R50" s="365"/>
    </row>
    <row r="51" spans="1:18" ht="15.75">
      <c r="A51" s="507">
        <v>32</v>
      </c>
      <c r="B51" s="668" t="s">
        <v>454</v>
      </c>
      <c r="C51" s="669"/>
      <c r="D51" s="537" t="s">
        <v>241</v>
      </c>
      <c r="E51" s="538" t="s">
        <v>239</v>
      </c>
      <c r="F51" s="571" t="s">
        <v>661</v>
      </c>
      <c r="G51" s="510">
        <v>98</v>
      </c>
      <c r="H51" s="654">
        <v>98</v>
      </c>
      <c r="I51" s="658">
        <v>0</v>
      </c>
      <c r="J51" s="513">
        <v>76</v>
      </c>
      <c r="K51" s="657">
        <v>0</v>
      </c>
      <c r="L51" s="1964">
        <v>88</v>
      </c>
      <c r="M51" s="516"/>
      <c r="N51" s="505"/>
      <c r="O51" s="542"/>
      <c r="P51" s="543"/>
      <c r="Q51" s="1779"/>
      <c r="R51" s="365"/>
    </row>
    <row r="52" spans="1:18" ht="15.75">
      <c r="A52" s="507">
        <v>33</v>
      </c>
      <c r="B52" s="668" t="s">
        <v>571</v>
      </c>
      <c r="C52" s="669"/>
      <c r="D52" s="537" t="s">
        <v>241</v>
      </c>
      <c r="E52" s="538" t="s">
        <v>239</v>
      </c>
      <c r="F52" s="571" t="s">
        <v>647</v>
      </c>
      <c r="G52" s="510">
        <v>102</v>
      </c>
      <c r="H52" s="654">
        <v>102</v>
      </c>
      <c r="I52" s="658">
        <v>0</v>
      </c>
      <c r="J52" s="513">
        <v>102</v>
      </c>
      <c r="K52" s="657">
        <v>0</v>
      </c>
      <c r="L52" s="515">
        <v>102</v>
      </c>
      <c r="M52" s="516"/>
      <c r="N52" s="505"/>
      <c r="O52" s="542"/>
      <c r="P52" s="543"/>
      <c r="Q52" s="506"/>
      <c r="R52" s="365"/>
    </row>
    <row r="53" spans="1:18" ht="15.75">
      <c r="A53" s="507">
        <v>34</v>
      </c>
      <c r="B53" s="668" t="s">
        <v>456</v>
      </c>
      <c r="C53" s="669"/>
      <c r="D53" s="537" t="s">
        <v>241</v>
      </c>
      <c r="E53" s="538" t="s">
        <v>425</v>
      </c>
      <c r="F53" s="571" t="s">
        <v>648</v>
      </c>
      <c r="G53" s="510">
        <v>100</v>
      </c>
      <c r="H53" s="654">
        <v>100</v>
      </c>
      <c r="I53" s="658">
        <v>81</v>
      </c>
      <c r="J53" s="513">
        <v>100</v>
      </c>
      <c r="K53" s="657">
        <v>81</v>
      </c>
      <c r="L53" s="515">
        <v>100</v>
      </c>
      <c r="M53" s="516"/>
      <c r="N53" s="505"/>
      <c r="O53" s="542"/>
      <c r="P53" s="543"/>
      <c r="Q53" s="506"/>
      <c r="R53" s="365"/>
    </row>
    <row r="54" spans="1:18" ht="15.75">
      <c r="A54" s="507">
        <v>35</v>
      </c>
      <c r="B54" s="660" t="s">
        <v>572</v>
      </c>
      <c r="C54" s="661"/>
      <c r="D54" s="537" t="s">
        <v>238</v>
      </c>
      <c r="E54" s="570" t="s">
        <v>247</v>
      </c>
      <c r="F54" s="602" t="s">
        <v>649</v>
      </c>
      <c r="G54" s="510">
        <v>22</v>
      </c>
      <c r="H54" s="654">
        <v>22</v>
      </c>
      <c r="I54" s="658">
        <v>18</v>
      </c>
      <c r="J54" s="513">
        <v>21</v>
      </c>
      <c r="K54" s="670">
        <v>21</v>
      </c>
      <c r="L54" s="541">
        <v>21</v>
      </c>
      <c r="M54" s="516"/>
      <c r="N54" s="505"/>
      <c r="O54" s="1542"/>
      <c r="P54" s="543"/>
      <c r="Q54" s="567"/>
      <c r="R54" s="365"/>
    </row>
    <row r="55" spans="1:18" ht="15.75">
      <c r="A55" s="507">
        <v>36</v>
      </c>
      <c r="B55" s="660" t="s">
        <v>573</v>
      </c>
      <c r="C55" s="661"/>
      <c r="D55" s="537" t="s">
        <v>238</v>
      </c>
      <c r="E55" s="1765"/>
      <c r="F55" s="1766" t="s">
        <v>741</v>
      </c>
      <c r="G55" s="658"/>
      <c r="H55" s="654"/>
      <c r="I55" s="658">
        <v>2</v>
      </c>
      <c r="J55" s="513">
        <v>25</v>
      </c>
      <c r="K55" s="670">
        <v>3</v>
      </c>
      <c r="L55" s="541">
        <v>25</v>
      </c>
      <c r="M55" s="516"/>
      <c r="N55" s="505"/>
      <c r="O55" s="666"/>
      <c r="P55" s="543"/>
      <c r="Q55" s="567"/>
      <c r="R55" s="365"/>
    </row>
    <row r="56" spans="1:18" ht="15.75">
      <c r="A56" s="1574">
        <v>37</v>
      </c>
      <c r="B56" s="1575" t="s">
        <v>734</v>
      </c>
      <c r="C56" s="1576"/>
      <c r="D56" s="1577" t="s">
        <v>241</v>
      </c>
      <c r="E56" s="1578" t="s">
        <v>242</v>
      </c>
      <c r="F56" s="1767"/>
      <c r="G56" s="510">
        <v>108</v>
      </c>
      <c r="H56" s="654">
        <v>108</v>
      </c>
      <c r="I56" s="658">
        <v>40</v>
      </c>
      <c r="J56" s="513">
        <v>52</v>
      </c>
      <c r="K56" s="670">
        <v>47</v>
      </c>
      <c r="L56" s="1965">
        <v>100</v>
      </c>
      <c r="M56" s="516"/>
      <c r="N56" s="505"/>
      <c r="O56" s="542" t="s">
        <v>820</v>
      </c>
      <c r="P56" s="543"/>
      <c r="Q56" s="567"/>
      <c r="R56" s="365"/>
    </row>
    <row r="57" spans="1:18" ht="18" thickBot="1">
      <c r="A57" s="707"/>
      <c r="B57" s="627" t="s">
        <v>248</v>
      </c>
      <c r="C57" s="678"/>
      <c r="D57" s="679"/>
      <c r="E57" s="708"/>
      <c r="F57" s="709"/>
      <c r="G57" s="710">
        <v>1405</v>
      </c>
      <c r="H57" s="633">
        <v>1325</v>
      </c>
      <c r="I57" s="1579">
        <v>868</v>
      </c>
      <c r="J57" s="1579">
        <v>1077</v>
      </c>
      <c r="K57" s="713">
        <v>856</v>
      </c>
      <c r="L57" s="714">
        <v>1133</v>
      </c>
      <c r="M57" s="1580">
        <v>90</v>
      </c>
      <c r="N57" s="1579">
        <v>40</v>
      </c>
      <c r="O57" s="715"/>
      <c r="P57" s="716"/>
      <c r="Q57" s="717"/>
      <c r="R57" s="369"/>
    </row>
    <row r="58" spans="1:18" ht="16.5" thickTop="1">
      <c r="A58" s="492" t="s">
        <v>773</v>
      </c>
      <c r="B58" s="493" t="s">
        <v>461</v>
      </c>
      <c r="C58" s="494"/>
      <c r="D58" s="682" t="s">
        <v>238</v>
      </c>
      <c r="E58" s="683" t="s">
        <v>249</v>
      </c>
      <c r="F58" s="684" t="s">
        <v>662</v>
      </c>
      <c r="G58" s="498">
        <v>128</v>
      </c>
      <c r="H58" s="642">
        <v>97</v>
      </c>
      <c r="I58" s="685">
        <v>50</v>
      </c>
      <c r="J58" s="686">
        <v>50</v>
      </c>
      <c r="K58" s="645">
        <v>50</v>
      </c>
      <c r="L58" s="646">
        <v>50</v>
      </c>
      <c r="M58" s="687"/>
      <c r="N58" s="505">
        <v>47</v>
      </c>
      <c r="O58" s="1649" t="s">
        <v>814</v>
      </c>
      <c r="P58" s="647"/>
      <c r="Q58" s="648" t="s">
        <v>347</v>
      </c>
      <c r="R58" s="365"/>
    </row>
    <row r="59" spans="1:18" ht="15.75">
      <c r="A59" s="689" t="s">
        <v>774</v>
      </c>
      <c r="B59" s="508" t="s">
        <v>462</v>
      </c>
      <c r="C59" s="509"/>
      <c r="D59" s="537" t="s">
        <v>238</v>
      </c>
      <c r="E59" s="538" t="s">
        <v>249</v>
      </c>
      <c r="F59" s="539" t="s">
        <v>663</v>
      </c>
      <c r="G59" s="510">
        <v>150</v>
      </c>
      <c r="H59" s="654">
        <v>135</v>
      </c>
      <c r="I59" s="685">
        <v>130</v>
      </c>
      <c r="J59" s="513">
        <v>130</v>
      </c>
      <c r="K59" s="657">
        <v>130</v>
      </c>
      <c r="L59" s="515">
        <v>130</v>
      </c>
      <c r="M59" s="516"/>
      <c r="N59" s="505"/>
      <c r="O59" s="542"/>
      <c r="P59" s="543"/>
      <c r="Q59" s="506"/>
      <c r="R59" s="365"/>
    </row>
    <row r="60" spans="1:18" ht="15.75">
      <c r="A60" s="689" t="s">
        <v>775</v>
      </c>
      <c r="B60" s="508" t="s">
        <v>463</v>
      </c>
      <c r="C60" s="509"/>
      <c r="D60" s="537" t="s">
        <v>238</v>
      </c>
      <c r="E60" s="538" t="s">
        <v>249</v>
      </c>
      <c r="F60" s="539" t="s">
        <v>663</v>
      </c>
      <c r="G60" s="510">
        <v>150</v>
      </c>
      <c r="H60" s="654">
        <v>129</v>
      </c>
      <c r="I60" s="685">
        <v>150</v>
      </c>
      <c r="J60" s="513">
        <v>150</v>
      </c>
      <c r="K60" s="657">
        <v>150</v>
      </c>
      <c r="L60" s="584">
        <v>150</v>
      </c>
      <c r="M60" s="516"/>
      <c r="N60" s="505"/>
      <c r="O60" s="652"/>
      <c r="P60" s="543"/>
      <c r="Q60" s="506"/>
      <c r="R60" s="365"/>
    </row>
    <row r="61" spans="1:18" ht="15.75">
      <c r="A61" s="689" t="s">
        <v>776</v>
      </c>
      <c r="B61" s="508" t="s">
        <v>464</v>
      </c>
      <c r="C61" s="509"/>
      <c r="D61" s="495" t="s">
        <v>238</v>
      </c>
      <c r="E61" s="496" t="s">
        <v>249</v>
      </c>
      <c r="F61" s="641" t="s">
        <v>663</v>
      </c>
      <c r="G61" s="510">
        <v>150</v>
      </c>
      <c r="H61" s="654">
        <v>134</v>
      </c>
      <c r="I61" s="685">
        <v>135</v>
      </c>
      <c r="J61" s="513">
        <v>135</v>
      </c>
      <c r="K61" s="657">
        <v>135</v>
      </c>
      <c r="L61" s="515">
        <v>135</v>
      </c>
      <c r="M61" s="516"/>
      <c r="N61" s="505"/>
      <c r="O61" s="542"/>
      <c r="P61" s="543"/>
      <c r="Q61" s="648"/>
      <c r="R61" s="365"/>
    </row>
    <row r="62" spans="1:18" ht="15.75">
      <c r="A62" s="689" t="s">
        <v>777</v>
      </c>
      <c r="B62" s="508" t="s">
        <v>757</v>
      </c>
      <c r="C62" s="509"/>
      <c r="D62" s="495" t="s">
        <v>238</v>
      </c>
      <c r="E62" s="496" t="s">
        <v>249</v>
      </c>
      <c r="F62" s="641" t="s">
        <v>760</v>
      </c>
      <c r="G62" s="510">
        <v>140</v>
      </c>
      <c r="H62" s="654">
        <v>140</v>
      </c>
      <c r="I62" s="685">
        <v>0</v>
      </c>
      <c r="J62" s="513">
        <v>0</v>
      </c>
      <c r="K62" s="657">
        <v>0</v>
      </c>
      <c r="L62" s="515">
        <v>0</v>
      </c>
      <c r="M62" s="516"/>
      <c r="N62" s="505">
        <v>140</v>
      </c>
      <c r="O62" s="1941">
        <v>40700</v>
      </c>
      <c r="P62" s="1034"/>
      <c r="Q62" s="648" t="s">
        <v>347</v>
      </c>
      <c r="R62" s="365"/>
    </row>
    <row r="63" spans="1:18" ht="15.75">
      <c r="A63" s="689" t="s">
        <v>778</v>
      </c>
      <c r="B63" s="508" t="s">
        <v>743</v>
      </c>
      <c r="C63" s="509"/>
      <c r="D63" s="537" t="s">
        <v>238</v>
      </c>
      <c r="E63" s="496" t="s">
        <v>249</v>
      </c>
      <c r="F63" s="641" t="s">
        <v>664</v>
      </c>
      <c r="G63" s="510">
        <v>56</v>
      </c>
      <c r="H63" s="654">
        <v>40</v>
      </c>
      <c r="I63" s="658">
        <v>30</v>
      </c>
      <c r="J63" s="513">
        <v>30</v>
      </c>
      <c r="K63" s="670">
        <v>30</v>
      </c>
      <c r="L63" s="541">
        <v>30</v>
      </c>
      <c r="M63" s="516"/>
      <c r="N63" s="505">
        <v>10</v>
      </c>
      <c r="O63" s="652">
        <v>40581</v>
      </c>
      <c r="P63" s="543"/>
      <c r="Q63" s="648" t="s">
        <v>347</v>
      </c>
      <c r="R63" s="365"/>
    </row>
    <row r="64" spans="1:18" ht="15.75">
      <c r="A64" s="536" t="s">
        <v>779</v>
      </c>
      <c r="B64" s="508" t="s">
        <v>574</v>
      </c>
      <c r="C64" s="509"/>
      <c r="D64" s="537" t="s">
        <v>238</v>
      </c>
      <c r="E64" s="538" t="s">
        <v>249</v>
      </c>
      <c r="F64" s="539" t="s">
        <v>665</v>
      </c>
      <c r="G64" s="510">
        <v>53</v>
      </c>
      <c r="H64" s="654">
        <v>45</v>
      </c>
      <c r="I64" s="658">
        <v>30</v>
      </c>
      <c r="J64" s="513">
        <v>30</v>
      </c>
      <c r="K64" s="670">
        <v>28</v>
      </c>
      <c r="L64" s="557">
        <v>30</v>
      </c>
      <c r="M64" s="516"/>
      <c r="N64" s="505">
        <v>15</v>
      </c>
      <c r="O64" s="518" t="s">
        <v>828</v>
      </c>
      <c r="P64" s="517"/>
      <c r="Q64" s="567"/>
      <c r="R64" s="367"/>
    </row>
    <row r="65" spans="1:18" ht="15.75">
      <c r="A65" s="536">
        <v>39</v>
      </c>
      <c r="B65" s="508" t="s">
        <v>575</v>
      </c>
      <c r="C65" s="509"/>
      <c r="D65" s="537" t="s">
        <v>238</v>
      </c>
      <c r="E65" s="538" t="s">
        <v>458</v>
      </c>
      <c r="F65" s="539" t="s">
        <v>666</v>
      </c>
      <c r="G65" s="561">
        <v>55</v>
      </c>
      <c r="H65" s="690">
        <v>55</v>
      </c>
      <c r="I65" s="658">
        <v>51</v>
      </c>
      <c r="J65" s="513">
        <v>50</v>
      </c>
      <c r="K65" s="670">
        <v>56</v>
      </c>
      <c r="L65" s="541">
        <v>55</v>
      </c>
      <c r="M65" s="516"/>
      <c r="N65" s="505"/>
      <c r="O65" s="542"/>
      <c r="P65" s="543"/>
      <c r="Q65" s="567"/>
      <c r="R65" s="365"/>
    </row>
    <row r="66" spans="1:18" ht="15.75">
      <c r="A66" s="536">
        <v>40</v>
      </c>
      <c r="B66" s="508" t="s">
        <v>467</v>
      </c>
      <c r="C66" s="509"/>
      <c r="D66" s="537" t="s">
        <v>238</v>
      </c>
      <c r="E66" s="538" t="s">
        <v>425</v>
      </c>
      <c r="F66" s="539" t="s">
        <v>667</v>
      </c>
      <c r="G66" s="561">
        <v>95</v>
      </c>
      <c r="H66" s="690">
        <v>95</v>
      </c>
      <c r="I66" s="658">
        <v>95</v>
      </c>
      <c r="J66" s="513">
        <v>100</v>
      </c>
      <c r="K66" s="670">
        <v>100</v>
      </c>
      <c r="L66" s="541">
        <v>95</v>
      </c>
      <c r="M66" s="516"/>
      <c r="N66" s="505"/>
      <c r="O66" s="542"/>
      <c r="P66" s="543"/>
      <c r="Q66" s="506"/>
      <c r="R66" s="365"/>
    </row>
    <row r="67" spans="1:18" ht="15.75">
      <c r="A67" s="536">
        <v>41</v>
      </c>
      <c r="B67" s="508" t="s">
        <v>468</v>
      </c>
      <c r="C67" s="509"/>
      <c r="D67" s="537" t="s">
        <v>238</v>
      </c>
      <c r="E67" s="538" t="s">
        <v>425</v>
      </c>
      <c r="F67" s="539" t="s">
        <v>668</v>
      </c>
      <c r="G67" s="561">
        <v>53</v>
      </c>
      <c r="H67" s="690">
        <v>53</v>
      </c>
      <c r="I67" s="658">
        <v>53</v>
      </c>
      <c r="J67" s="513">
        <v>53</v>
      </c>
      <c r="K67" s="670">
        <v>53</v>
      </c>
      <c r="L67" s="541">
        <v>53</v>
      </c>
      <c r="M67" s="516"/>
      <c r="N67" s="505"/>
      <c r="O67" s="542"/>
      <c r="P67" s="517"/>
      <c r="Q67" s="506"/>
      <c r="R67" s="365"/>
    </row>
    <row r="68" spans="1:18" ht="15.75">
      <c r="A68" s="536">
        <v>42</v>
      </c>
      <c r="B68" s="508" t="s">
        <v>758</v>
      </c>
      <c r="C68" s="509"/>
      <c r="D68" s="537" t="s">
        <v>238</v>
      </c>
      <c r="E68" s="538" t="s">
        <v>242</v>
      </c>
      <c r="F68" s="539" t="s">
        <v>744</v>
      </c>
      <c r="G68" s="561">
        <v>195</v>
      </c>
      <c r="H68" s="690">
        <v>195</v>
      </c>
      <c r="I68" s="658">
        <v>135</v>
      </c>
      <c r="J68" s="513">
        <v>144</v>
      </c>
      <c r="K68" s="670">
        <v>137</v>
      </c>
      <c r="L68" s="1965">
        <v>140</v>
      </c>
      <c r="M68" s="516"/>
      <c r="N68" s="505">
        <v>51</v>
      </c>
      <c r="O68" s="518" t="s">
        <v>375</v>
      </c>
      <c r="P68" s="517"/>
      <c r="Q68" s="506"/>
      <c r="R68" s="365"/>
    </row>
    <row r="69" spans="1:18" ht="15.75">
      <c r="A69" s="536">
        <v>43</v>
      </c>
      <c r="B69" s="508" t="s">
        <v>469</v>
      </c>
      <c r="C69" s="509"/>
      <c r="D69" s="537" t="s">
        <v>238</v>
      </c>
      <c r="E69" s="538" t="s">
        <v>242</v>
      </c>
      <c r="F69" s="539" t="s">
        <v>669</v>
      </c>
      <c r="G69" s="561">
        <v>51</v>
      </c>
      <c r="H69" s="690">
        <v>51</v>
      </c>
      <c r="I69" s="658">
        <v>35</v>
      </c>
      <c r="J69" s="513">
        <v>35</v>
      </c>
      <c r="K69" s="670">
        <v>35</v>
      </c>
      <c r="L69" s="541">
        <v>35</v>
      </c>
      <c r="M69" s="516"/>
      <c r="N69" s="505"/>
      <c r="O69" s="542"/>
      <c r="P69" s="566"/>
      <c r="Q69" s="648"/>
      <c r="R69" s="365"/>
    </row>
    <row r="70" spans="1:18" ht="15.75">
      <c r="A70" s="536">
        <v>44</v>
      </c>
      <c r="B70" s="508" t="s">
        <v>470</v>
      </c>
      <c r="C70" s="509"/>
      <c r="D70" s="537" t="s">
        <v>238</v>
      </c>
      <c r="E70" s="538" t="s">
        <v>422</v>
      </c>
      <c r="F70" s="539" t="s">
        <v>670</v>
      </c>
      <c r="G70" s="510">
        <v>85</v>
      </c>
      <c r="H70" s="654">
        <v>85</v>
      </c>
      <c r="I70" s="658">
        <v>85</v>
      </c>
      <c r="J70" s="513">
        <v>85</v>
      </c>
      <c r="K70" s="670">
        <v>86</v>
      </c>
      <c r="L70" s="541">
        <v>85</v>
      </c>
      <c r="M70" s="516"/>
      <c r="N70" s="505"/>
      <c r="O70" s="518"/>
      <c r="P70" s="517"/>
      <c r="Q70" s="691"/>
      <c r="R70" s="365"/>
    </row>
    <row r="71" spans="1:18" ht="15.75">
      <c r="A71" s="536">
        <v>45</v>
      </c>
      <c r="B71" s="574" t="s">
        <v>576</v>
      </c>
      <c r="C71" s="509"/>
      <c r="D71" s="537" t="s">
        <v>241</v>
      </c>
      <c r="E71" s="538" t="s">
        <v>239</v>
      </c>
      <c r="F71" s="539" t="s">
        <v>671</v>
      </c>
      <c r="G71" s="510">
        <v>52</v>
      </c>
      <c r="H71" s="654">
        <v>52</v>
      </c>
      <c r="I71" s="658">
        <v>0</v>
      </c>
      <c r="J71" s="513">
        <v>49</v>
      </c>
      <c r="K71" s="670">
        <v>0</v>
      </c>
      <c r="L71" s="541">
        <v>50</v>
      </c>
      <c r="M71" s="516"/>
      <c r="N71" s="505"/>
      <c r="O71" s="542"/>
      <c r="P71" s="566"/>
      <c r="Q71" s="692"/>
      <c r="R71" s="365"/>
    </row>
    <row r="72" spans="1:18" ht="15.75">
      <c r="A72" s="536">
        <v>46</v>
      </c>
      <c r="B72" s="574" t="s">
        <v>348</v>
      </c>
      <c r="C72" s="509"/>
      <c r="D72" s="537" t="s">
        <v>238</v>
      </c>
      <c r="E72" s="538" t="s">
        <v>239</v>
      </c>
      <c r="F72" s="539" t="s">
        <v>672</v>
      </c>
      <c r="G72" s="510">
        <v>163</v>
      </c>
      <c r="H72" s="654">
        <v>163</v>
      </c>
      <c r="I72" s="658">
        <v>104</v>
      </c>
      <c r="J72" s="513">
        <v>104</v>
      </c>
      <c r="K72" s="670">
        <v>104</v>
      </c>
      <c r="L72" s="557">
        <v>105</v>
      </c>
      <c r="M72" s="516"/>
      <c r="N72" s="505">
        <v>57</v>
      </c>
      <c r="O72" s="652" t="s">
        <v>829</v>
      </c>
      <c r="P72" s="543"/>
      <c r="Q72" s="587"/>
      <c r="R72" s="365"/>
    </row>
    <row r="73" spans="1:18" ht="15.75">
      <c r="A73" s="536">
        <v>47</v>
      </c>
      <c r="B73" s="508" t="s">
        <v>577</v>
      </c>
      <c r="C73" s="509"/>
      <c r="D73" s="537" t="s">
        <v>238</v>
      </c>
      <c r="E73" s="570" t="s">
        <v>247</v>
      </c>
      <c r="F73" s="571" t="s">
        <v>649</v>
      </c>
      <c r="G73" s="510">
        <v>22</v>
      </c>
      <c r="H73" s="654">
        <v>22</v>
      </c>
      <c r="I73" s="658">
        <v>0</v>
      </c>
      <c r="J73" s="513">
        <v>0</v>
      </c>
      <c r="K73" s="670">
        <v>0</v>
      </c>
      <c r="L73" s="541">
        <v>18</v>
      </c>
      <c r="M73" s="516"/>
      <c r="N73" s="505">
        <v>22</v>
      </c>
      <c r="O73" s="542" t="s">
        <v>375</v>
      </c>
      <c r="P73" s="543"/>
      <c r="Q73" s="567"/>
      <c r="R73" s="365"/>
    </row>
    <row r="74" spans="1:18" ht="15.75">
      <c r="A74" s="536">
        <v>48</v>
      </c>
      <c r="B74" s="693" t="s">
        <v>578</v>
      </c>
      <c r="C74" s="509"/>
      <c r="D74" s="537" t="s">
        <v>238</v>
      </c>
      <c r="E74" s="570" t="s">
        <v>243</v>
      </c>
      <c r="F74" s="571" t="s">
        <v>673</v>
      </c>
      <c r="G74" s="510">
        <v>11</v>
      </c>
      <c r="H74" s="654">
        <v>11</v>
      </c>
      <c r="I74" s="658">
        <v>11</v>
      </c>
      <c r="J74" s="513">
        <v>11</v>
      </c>
      <c r="K74" s="670">
        <v>11</v>
      </c>
      <c r="L74" s="541">
        <v>11</v>
      </c>
      <c r="M74" s="516"/>
      <c r="N74" s="505"/>
      <c r="O74" s="542"/>
      <c r="P74" s="666"/>
      <c r="Q74" s="667"/>
      <c r="R74" s="365"/>
    </row>
    <row r="75" spans="1:18" ht="15.75">
      <c r="A75" s="536">
        <v>49</v>
      </c>
      <c r="B75" s="694" t="s">
        <v>474</v>
      </c>
      <c r="C75" s="695"/>
      <c r="D75" s="537" t="s">
        <v>238</v>
      </c>
      <c r="E75" s="570" t="s">
        <v>247</v>
      </c>
      <c r="F75" s="571" t="s">
        <v>674</v>
      </c>
      <c r="G75" s="510">
        <v>33</v>
      </c>
      <c r="H75" s="654">
        <v>33</v>
      </c>
      <c r="I75" s="658">
        <v>33</v>
      </c>
      <c r="J75" s="513">
        <v>33</v>
      </c>
      <c r="K75" s="670">
        <v>33</v>
      </c>
      <c r="L75" s="541">
        <v>33</v>
      </c>
      <c r="M75" s="516"/>
      <c r="N75" s="505"/>
      <c r="O75" s="696"/>
      <c r="P75" s="666"/>
      <c r="Q75" s="667"/>
      <c r="R75" s="365"/>
    </row>
    <row r="76" spans="1:18" ht="15.75">
      <c r="A76" s="536">
        <v>50</v>
      </c>
      <c r="B76" s="697" t="s">
        <v>633</v>
      </c>
      <c r="C76" s="698"/>
      <c r="D76" s="600" t="s">
        <v>241</v>
      </c>
      <c r="E76" s="601" t="s">
        <v>622</v>
      </c>
      <c r="F76" s="602"/>
      <c r="G76" s="603">
        <v>52</v>
      </c>
      <c r="H76" s="699">
        <v>52</v>
      </c>
      <c r="I76" s="700">
        <v>41</v>
      </c>
      <c r="J76" s="701">
        <v>52</v>
      </c>
      <c r="K76" s="605">
        <v>7</v>
      </c>
      <c r="L76" s="702">
        <v>52</v>
      </c>
      <c r="M76" s="607"/>
      <c r="N76" s="676"/>
      <c r="O76" s="696"/>
      <c r="P76" s="703"/>
      <c r="Q76" s="704"/>
      <c r="R76" s="365"/>
    </row>
    <row r="77" spans="1:18" ht="15.75">
      <c r="A77" s="536">
        <v>51</v>
      </c>
      <c r="B77" s="611" t="s">
        <v>579</v>
      </c>
      <c r="C77" s="612"/>
      <c r="D77" s="613" t="s">
        <v>238</v>
      </c>
      <c r="E77" s="671" t="s">
        <v>243</v>
      </c>
      <c r="F77" s="672" t="s">
        <v>675</v>
      </c>
      <c r="G77" s="616">
        <v>25</v>
      </c>
      <c r="H77" s="673">
        <v>25</v>
      </c>
      <c r="I77" s="674">
        <v>19</v>
      </c>
      <c r="J77" s="619">
        <v>20</v>
      </c>
      <c r="K77" s="620">
        <v>14</v>
      </c>
      <c r="L77" s="675">
        <v>21</v>
      </c>
      <c r="M77" s="622"/>
      <c r="N77" s="623">
        <v>5</v>
      </c>
      <c r="O77" s="677" t="s">
        <v>375</v>
      </c>
      <c r="P77" s="705"/>
      <c r="Q77" s="706"/>
      <c r="R77" s="365"/>
    </row>
    <row r="78" spans="1:18" ht="18" thickBot="1">
      <c r="A78" s="707"/>
      <c r="B78" s="627" t="s">
        <v>250</v>
      </c>
      <c r="C78" s="678"/>
      <c r="D78" s="679"/>
      <c r="E78" s="708"/>
      <c r="F78" s="709"/>
      <c r="G78" s="710">
        <v>1719</v>
      </c>
      <c r="H78" s="633">
        <v>1612</v>
      </c>
      <c r="I78" s="711">
        <v>1187</v>
      </c>
      <c r="J78" s="712">
        <v>1261</v>
      </c>
      <c r="K78" s="713">
        <v>1159</v>
      </c>
      <c r="L78" s="714">
        <v>1278</v>
      </c>
      <c r="M78" s="713">
        <v>0</v>
      </c>
      <c r="N78" s="711">
        <v>347</v>
      </c>
      <c r="O78" s="715"/>
      <c r="P78" s="716"/>
      <c r="Q78" s="717"/>
      <c r="R78" s="365"/>
    </row>
    <row r="79" spans="1:18" ht="16.5" thickTop="1">
      <c r="A79" s="718">
        <v>52</v>
      </c>
      <c r="B79" s="719" t="s">
        <v>476</v>
      </c>
      <c r="C79" s="720"/>
      <c r="D79" s="495" t="s">
        <v>238</v>
      </c>
      <c r="E79" s="496" t="s">
        <v>242</v>
      </c>
      <c r="F79" s="641" t="s">
        <v>676</v>
      </c>
      <c r="G79" s="498">
        <v>210</v>
      </c>
      <c r="H79" s="642">
        <v>202</v>
      </c>
      <c r="I79" s="685">
        <v>191</v>
      </c>
      <c r="J79" s="686">
        <v>200</v>
      </c>
      <c r="K79" s="721">
        <v>198</v>
      </c>
      <c r="L79" s="722">
        <v>202</v>
      </c>
      <c r="M79" s="504"/>
      <c r="N79" s="505"/>
      <c r="O79" s="723"/>
      <c r="P79" s="724"/>
      <c r="Q79" s="725"/>
      <c r="R79" s="365"/>
    </row>
    <row r="80" spans="1:18" ht="15.75">
      <c r="A80" s="726">
        <v>53</v>
      </c>
      <c r="B80" s="611" t="s">
        <v>477</v>
      </c>
      <c r="C80" s="727"/>
      <c r="D80" s="613" t="s">
        <v>238</v>
      </c>
      <c r="E80" s="671" t="s">
        <v>326</v>
      </c>
      <c r="F80" s="672" t="s">
        <v>649</v>
      </c>
      <c r="G80" s="616">
        <v>22</v>
      </c>
      <c r="H80" s="673">
        <v>22</v>
      </c>
      <c r="I80" s="674">
        <v>18</v>
      </c>
      <c r="J80" s="619">
        <v>19</v>
      </c>
      <c r="K80" s="620">
        <v>19</v>
      </c>
      <c r="L80" s="675">
        <v>19</v>
      </c>
      <c r="M80" s="622"/>
      <c r="N80" s="728">
        <v>3</v>
      </c>
      <c r="O80" s="705" t="s">
        <v>375</v>
      </c>
      <c r="P80" s="703"/>
      <c r="Q80" s="1544"/>
      <c r="R80" s="365"/>
    </row>
    <row r="81" spans="1:18" ht="18" thickBot="1">
      <c r="A81" s="729"/>
      <c r="B81" s="627" t="s">
        <v>349</v>
      </c>
      <c r="C81" s="678"/>
      <c r="D81" s="679"/>
      <c r="E81" s="708"/>
      <c r="F81" s="709"/>
      <c r="G81" s="632">
        <v>232</v>
      </c>
      <c r="H81" s="680">
        <v>224</v>
      </c>
      <c r="I81" s="634">
        <v>209</v>
      </c>
      <c r="J81" s="635">
        <v>219</v>
      </c>
      <c r="K81" s="636">
        <v>217</v>
      </c>
      <c r="L81" s="730">
        <v>221</v>
      </c>
      <c r="M81" s="634">
        <v>0</v>
      </c>
      <c r="N81" s="731">
        <v>0</v>
      </c>
      <c r="O81" s="638"/>
      <c r="P81" s="639"/>
      <c r="Q81" s="717"/>
      <c r="R81" s="365"/>
    </row>
    <row r="82" spans="1:18" ht="16.5" thickTop="1">
      <c r="A82" s="492" t="s">
        <v>780</v>
      </c>
      <c r="B82" s="493" t="s">
        <v>478</v>
      </c>
      <c r="C82" s="494"/>
      <c r="D82" s="495" t="s">
        <v>238</v>
      </c>
      <c r="E82" s="496" t="s">
        <v>239</v>
      </c>
      <c r="F82" s="684" t="s">
        <v>677</v>
      </c>
      <c r="G82" s="498">
        <v>97</v>
      </c>
      <c r="H82" s="642">
        <v>80</v>
      </c>
      <c r="I82" s="685">
        <v>69</v>
      </c>
      <c r="J82" s="686">
        <v>69</v>
      </c>
      <c r="K82" s="721">
        <v>59</v>
      </c>
      <c r="L82" s="722">
        <v>70</v>
      </c>
      <c r="M82" s="504"/>
      <c r="N82" s="505">
        <v>11</v>
      </c>
      <c r="O82" s="688" t="s">
        <v>808</v>
      </c>
      <c r="P82" s="647"/>
      <c r="Q82" s="587" t="s">
        <v>347</v>
      </c>
      <c r="R82" s="365"/>
    </row>
    <row r="83" spans="1:18" ht="15.75">
      <c r="A83" s="507" t="s">
        <v>781</v>
      </c>
      <c r="B83" s="508" t="s">
        <v>479</v>
      </c>
      <c r="C83" s="509"/>
      <c r="D83" s="537" t="s">
        <v>238</v>
      </c>
      <c r="E83" s="538" t="s">
        <v>239</v>
      </c>
      <c r="F83" s="539" t="s">
        <v>678</v>
      </c>
      <c r="G83" s="510">
        <v>104</v>
      </c>
      <c r="H83" s="654">
        <v>90</v>
      </c>
      <c r="I83" s="685">
        <v>55</v>
      </c>
      <c r="J83" s="686">
        <v>55</v>
      </c>
      <c r="K83" s="670">
        <v>55</v>
      </c>
      <c r="L83" s="541">
        <v>55</v>
      </c>
      <c r="M83" s="516"/>
      <c r="N83" s="505">
        <v>35</v>
      </c>
      <c r="O83" s="542" t="s">
        <v>822</v>
      </c>
      <c r="P83" s="543"/>
      <c r="Q83" s="587" t="s">
        <v>347</v>
      </c>
      <c r="R83" s="365"/>
    </row>
    <row r="84" spans="1:18" ht="15.75">
      <c r="A84" s="536">
        <v>55</v>
      </c>
      <c r="B84" s="660" t="s">
        <v>580</v>
      </c>
      <c r="C84" s="661"/>
      <c r="D84" s="537" t="s">
        <v>238</v>
      </c>
      <c r="E84" s="538" t="s">
        <v>458</v>
      </c>
      <c r="F84" s="571" t="s">
        <v>679</v>
      </c>
      <c r="G84" s="510">
        <v>51</v>
      </c>
      <c r="H84" s="654">
        <v>51</v>
      </c>
      <c r="I84" s="733">
        <v>46</v>
      </c>
      <c r="J84" s="513">
        <v>52</v>
      </c>
      <c r="K84" s="670">
        <v>47</v>
      </c>
      <c r="L84" s="541">
        <v>51</v>
      </c>
      <c r="M84" s="516"/>
      <c r="N84" s="505"/>
      <c r="O84" s="542"/>
      <c r="P84" s="543"/>
      <c r="Q84" s="596"/>
      <c r="R84" s="365"/>
    </row>
    <row r="85" spans="1:18" ht="15.75">
      <c r="A85" s="536">
        <v>56</v>
      </c>
      <c r="B85" s="660" t="s">
        <v>581</v>
      </c>
      <c r="C85" s="661"/>
      <c r="D85" s="537" t="s">
        <v>238</v>
      </c>
      <c r="E85" s="538" t="s">
        <v>226</v>
      </c>
      <c r="F85" s="571" t="s">
        <v>680</v>
      </c>
      <c r="G85" s="510">
        <v>44</v>
      </c>
      <c r="H85" s="654">
        <v>44</v>
      </c>
      <c r="I85" s="733">
        <v>52</v>
      </c>
      <c r="J85" s="513">
        <v>46</v>
      </c>
      <c r="K85" s="670">
        <v>46</v>
      </c>
      <c r="L85" s="541">
        <v>44</v>
      </c>
      <c r="M85" s="516"/>
      <c r="N85" s="505"/>
      <c r="O85" s="542"/>
      <c r="P85" s="543"/>
      <c r="Q85" s="596"/>
      <c r="R85" s="365"/>
    </row>
    <row r="86" spans="1:18" ht="15.75">
      <c r="A86" s="536">
        <v>57</v>
      </c>
      <c r="B86" s="660" t="s">
        <v>582</v>
      </c>
      <c r="C86" s="661"/>
      <c r="D86" s="537" t="s">
        <v>238</v>
      </c>
      <c r="E86" s="570" t="s">
        <v>325</v>
      </c>
      <c r="F86" s="571" t="s">
        <v>673</v>
      </c>
      <c r="G86" s="510">
        <v>11</v>
      </c>
      <c r="H86" s="654">
        <v>11</v>
      </c>
      <c r="I86" s="733">
        <v>11</v>
      </c>
      <c r="J86" s="513">
        <v>11</v>
      </c>
      <c r="K86" s="670">
        <v>11</v>
      </c>
      <c r="L86" s="541">
        <v>11</v>
      </c>
      <c r="M86" s="516"/>
      <c r="N86" s="608"/>
      <c r="O86" s="542"/>
      <c r="P86" s="543"/>
      <c r="Q86" s="734"/>
      <c r="R86" s="365"/>
    </row>
    <row r="87" spans="1:18" ht="15.75">
      <c r="A87" s="536">
        <v>58</v>
      </c>
      <c r="B87" s="508" t="s">
        <v>583</v>
      </c>
      <c r="C87" s="509"/>
      <c r="D87" s="537" t="s">
        <v>238</v>
      </c>
      <c r="E87" s="538" t="s">
        <v>239</v>
      </c>
      <c r="F87" s="539" t="s">
        <v>681</v>
      </c>
      <c r="G87" s="561">
        <v>70</v>
      </c>
      <c r="H87" s="690">
        <v>66</v>
      </c>
      <c r="I87" s="658">
        <v>61</v>
      </c>
      <c r="J87" s="513">
        <v>68</v>
      </c>
      <c r="K87" s="657">
        <v>66</v>
      </c>
      <c r="L87" s="515">
        <v>66</v>
      </c>
      <c r="M87" s="516"/>
      <c r="N87" s="505"/>
      <c r="O87" s="542"/>
      <c r="P87" s="543"/>
      <c r="Q87" s="648"/>
      <c r="R87" s="365"/>
    </row>
    <row r="88" spans="1:18" ht="15.75">
      <c r="A88" s="536">
        <v>59</v>
      </c>
      <c r="B88" s="508" t="s">
        <v>483</v>
      </c>
      <c r="C88" s="509"/>
      <c r="D88" s="537" t="s">
        <v>238</v>
      </c>
      <c r="E88" s="538" t="s">
        <v>458</v>
      </c>
      <c r="F88" s="539" t="s">
        <v>682</v>
      </c>
      <c r="G88" s="561">
        <v>86</v>
      </c>
      <c r="H88" s="690">
        <v>86</v>
      </c>
      <c r="I88" s="658">
        <v>84</v>
      </c>
      <c r="J88" s="513">
        <v>86</v>
      </c>
      <c r="K88" s="670">
        <v>84</v>
      </c>
      <c r="L88" s="541">
        <v>86</v>
      </c>
      <c r="M88" s="516"/>
      <c r="N88" s="505"/>
      <c r="O88" s="542"/>
      <c r="P88" s="543"/>
      <c r="Q88" s="596"/>
      <c r="R88" s="365"/>
    </row>
    <row r="89" spans="1:18" ht="15.75">
      <c r="A89" s="536">
        <v>60</v>
      </c>
      <c r="B89" s="660" t="s">
        <v>584</v>
      </c>
      <c r="C89" s="661"/>
      <c r="D89" s="537" t="s">
        <v>238</v>
      </c>
      <c r="E89" s="538" t="s">
        <v>458</v>
      </c>
      <c r="F89" s="571" t="s">
        <v>683</v>
      </c>
      <c r="G89" s="510">
        <v>50</v>
      </c>
      <c r="H89" s="654">
        <v>50</v>
      </c>
      <c r="I89" s="658">
        <v>46</v>
      </c>
      <c r="J89" s="513">
        <v>47</v>
      </c>
      <c r="K89" s="670">
        <v>47</v>
      </c>
      <c r="L89" s="541">
        <v>50</v>
      </c>
      <c r="M89" s="516"/>
      <c r="N89" s="505"/>
      <c r="O89" s="542"/>
      <c r="P89" s="543"/>
      <c r="Q89" s="734"/>
      <c r="R89" s="365"/>
    </row>
    <row r="90" spans="1:18" ht="15.75">
      <c r="A90" s="536">
        <v>61</v>
      </c>
      <c r="B90" s="735" t="s">
        <v>485</v>
      </c>
      <c r="C90" s="661"/>
      <c r="D90" s="537" t="s">
        <v>238</v>
      </c>
      <c r="E90" s="538" t="s">
        <v>239</v>
      </c>
      <c r="F90" s="571" t="s">
        <v>684</v>
      </c>
      <c r="G90" s="510">
        <v>142</v>
      </c>
      <c r="H90" s="654">
        <v>142</v>
      </c>
      <c r="I90" s="658">
        <v>144</v>
      </c>
      <c r="J90" s="513">
        <v>143</v>
      </c>
      <c r="K90" s="670">
        <v>144</v>
      </c>
      <c r="L90" s="541">
        <v>142</v>
      </c>
      <c r="M90" s="516"/>
      <c r="N90" s="505"/>
      <c r="O90" s="542"/>
      <c r="P90" s="543"/>
      <c r="Q90" s="587"/>
      <c r="R90" s="365"/>
    </row>
    <row r="91" spans="1:18" ht="15.75">
      <c r="A91" s="536">
        <v>62</v>
      </c>
      <c r="B91" s="508" t="s">
        <v>486</v>
      </c>
      <c r="C91" s="509"/>
      <c r="D91" s="537" t="s">
        <v>238</v>
      </c>
      <c r="E91" s="538" t="s">
        <v>239</v>
      </c>
      <c r="F91" s="539" t="s">
        <v>685</v>
      </c>
      <c r="G91" s="510">
        <v>20</v>
      </c>
      <c r="H91" s="654">
        <v>20</v>
      </c>
      <c r="I91" s="658">
        <v>19</v>
      </c>
      <c r="J91" s="513">
        <v>19</v>
      </c>
      <c r="K91" s="736">
        <v>0</v>
      </c>
      <c r="L91" s="564">
        <v>19</v>
      </c>
      <c r="M91" s="516"/>
      <c r="N91" s="505"/>
      <c r="O91" s="542"/>
      <c r="P91" s="543"/>
      <c r="Q91" s="648"/>
      <c r="R91" s="365"/>
    </row>
    <row r="92" spans="1:18" ht="15.75">
      <c r="A92" s="536">
        <v>63</v>
      </c>
      <c r="B92" s="693" t="s">
        <v>487</v>
      </c>
      <c r="C92" s="509"/>
      <c r="D92" s="537" t="s">
        <v>238</v>
      </c>
      <c r="E92" s="538" t="s">
        <v>458</v>
      </c>
      <c r="F92" s="539" t="s">
        <v>686</v>
      </c>
      <c r="G92" s="510">
        <v>50</v>
      </c>
      <c r="H92" s="654">
        <v>50</v>
      </c>
      <c r="I92" s="658">
        <v>47</v>
      </c>
      <c r="J92" s="513">
        <v>44</v>
      </c>
      <c r="K92" s="670">
        <v>41</v>
      </c>
      <c r="L92" s="541">
        <v>44</v>
      </c>
      <c r="M92" s="516"/>
      <c r="N92" s="505"/>
      <c r="O92" s="542"/>
      <c r="P92" s="543"/>
      <c r="Q92" s="737"/>
      <c r="R92" s="365"/>
    </row>
    <row r="93" spans="1:18" ht="15.75">
      <c r="A93" s="536">
        <v>64</v>
      </c>
      <c r="B93" s="738" t="s">
        <v>585</v>
      </c>
      <c r="C93" s="739"/>
      <c r="D93" s="740" t="s">
        <v>238</v>
      </c>
      <c r="E93" s="741" t="s">
        <v>325</v>
      </c>
      <c r="F93" s="571" t="s">
        <v>687</v>
      </c>
      <c r="G93" s="603">
        <v>25</v>
      </c>
      <c r="H93" s="699">
        <v>25</v>
      </c>
      <c r="I93" s="658">
        <v>16</v>
      </c>
      <c r="J93" s="701">
        <v>25</v>
      </c>
      <c r="K93" s="605">
        <v>20</v>
      </c>
      <c r="L93" s="702">
        <v>25</v>
      </c>
      <c r="M93" s="516"/>
      <c r="N93" s="505"/>
      <c r="O93" s="542"/>
      <c r="P93" s="543"/>
      <c r="Q93" s="742"/>
      <c r="R93" s="365"/>
    </row>
    <row r="94" spans="1:18" ht="15.75">
      <c r="A94" s="536">
        <v>65</v>
      </c>
      <c r="B94" s="738" t="s">
        <v>755</v>
      </c>
      <c r="C94" s="816"/>
      <c r="D94" s="740" t="s">
        <v>238</v>
      </c>
      <c r="E94" s="741" t="s">
        <v>242</v>
      </c>
      <c r="F94" s="602" t="s">
        <v>786</v>
      </c>
      <c r="G94" s="603">
        <v>222</v>
      </c>
      <c r="H94" s="699">
        <v>222</v>
      </c>
      <c r="I94" s="658">
        <v>9</v>
      </c>
      <c r="J94" s="701">
        <v>248</v>
      </c>
      <c r="K94" s="605">
        <v>30</v>
      </c>
      <c r="L94" s="702">
        <v>222</v>
      </c>
      <c r="M94" s="607"/>
      <c r="N94" s="505"/>
      <c r="O94" s="542"/>
      <c r="P94" s="1682"/>
      <c r="Q94" s="587"/>
      <c r="R94" s="365"/>
    </row>
    <row r="95" spans="1:18" ht="15.75">
      <c r="A95" s="536">
        <v>66</v>
      </c>
      <c r="B95" s="611" t="s">
        <v>489</v>
      </c>
      <c r="C95" s="727"/>
      <c r="D95" s="743" t="s">
        <v>238</v>
      </c>
      <c r="E95" s="614" t="s">
        <v>458</v>
      </c>
      <c r="F95" s="615" t="s">
        <v>688</v>
      </c>
      <c r="G95" s="616">
        <v>10</v>
      </c>
      <c r="H95" s="673">
        <v>10</v>
      </c>
      <c r="I95" s="674">
        <v>7</v>
      </c>
      <c r="J95" s="619">
        <v>9</v>
      </c>
      <c r="K95" s="620">
        <v>8</v>
      </c>
      <c r="L95" s="675">
        <v>10</v>
      </c>
      <c r="M95" s="622"/>
      <c r="N95" s="676"/>
      <c r="O95" s="542"/>
      <c r="P95" s="744"/>
      <c r="Q95" s="745"/>
      <c r="R95" s="365"/>
    </row>
    <row r="96" spans="1:18" ht="18" thickBot="1">
      <c r="A96" s="746"/>
      <c r="B96" s="747" t="s">
        <v>251</v>
      </c>
      <c r="C96" s="748"/>
      <c r="D96" s="749"/>
      <c r="E96" s="750"/>
      <c r="F96" s="751"/>
      <c r="G96" s="681">
        <v>982</v>
      </c>
      <c r="H96" s="633">
        <v>947</v>
      </c>
      <c r="I96" s="752">
        <v>666</v>
      </c>
      <c r="J96" s="710">
        <v>922</v>
      </c>
      <c r="K96" s="636">
        <v>658</v>
      </c>
      <c r="L96" s="710">
        <v>895</v>
      </c>
      <c r="M96" s="636">
        <v>0</v>
      </c>
      <c r="N96" s="681">
        <v>46</v>
      </c>
      <c r="O96" s="753"/>
      <c r="P96" s="716"/>
      <c r="Q96" s="717"/>
      <c r="R96" s="365"/>
    </row>
    <row r="97" spans="1:18" ht="16.5" thickTop="1">
      <c r="A97" s="492">
        <v>67</v>
      </c>
      <c r="B97" s="493" t="s">
        <v>586</v>
      </c>
      <c r="C97" s="494"/>
      <c r="D97" s="495" t="s">
        <v>240</v>
      </c>
      <c r="E97" s="496" t="s">
        <v>239</v>
      </c>
      <c r="F97" s="641" t="s">
        <v>252</v>
      </c>
      <c r="G97" s="498">
        <v>60</v>
      </c>
      <c r="H97" s="642">
        <v>46</v>
      </c>
      <c r="I97" s="685">
        <v>0</v>
      </c>
      <c r="J97" s="686">
        <v>34</v>
      </c>
      <c r="K97" s="721">
        <v>0</v>
      </c>
      <c r="L97" s="732">
        <v>32</v>
      </c>
      <c r="M97" s="504"/>
      <c r="N97" s="505"/>
      <c r="O97" s="542" t="s">
        <v>833</v>
      </c>
      <c r="P97" s="1034"/>
      <c r="Q97" s="1788"/>
      <c r="R97" s="365"/>
    </row>
    <row r="98" spans="1:18" ht="15.75">
      <c r="A98" s="548">
        <v>68</v>
      </c>
      <c r="B98" s="521" t="s">
        <v>491</v>
      </c>
      <c r="C98" s="522"/>
      <c r="D98" s="549" t="s">
        <v>240</v>
      </c>
      <c r="E98" s="550" t="s">
        <v>458</v>
      </c>
      <c r="F98" s="551" t="s">
        <v>689</v>
      </c>
      <c r="G98" s="526">
        <v>105</v>
      </c>
      <c r="H98" s="754">
        <v>105</v>
      </c>
      <c r="I98" s="755">
        <v>0</v>
      </c>
      <c r="J98" s="529">
        <v>0</v>
      </c>
      <c r="K98" s="756">
        <v>0</v>
      </c>
      <c r="L98" s="553">
        <v>0</v>
      </c>
      <c r="M98" s="531"/>
      <c r="N98" s="532">
        <v>105</v>
      </c>
      <c r="O98" s="554" t="s">
        <v>735</v>
      </c>
      <c r="P98" s="534"/>
      <c r="Q98" s="757"/>
      <c r="R98" s="365"/>
    </row>
    <row r="99" spans="1:18" ht="15.75">
      <c r="A99" s="536">
        <v>69</v>
      </c>
      <c r="B99" s="508" t="s">
        <v>492</v>
      </c>
      <c r="C99" s="509"/>
      <c r="D99" s="537"/>
      <c r="E99" s="538" t="s">
        <v>351</v>
      </c>
      <c r="F99" s="539"/>
      <c r="G99" s="510">
        <v>500</v>
      </c>
      <c r="H99" s="654">
        <v>500</v>
      </c>
      <c r="I99" s="658">
        <v>427</v>
      </c>
      <c r="J99" s="513">
        <v>427</v>
      </c>
      <c r="K99" s="670">
        <v>434</v>
      </c>
      <c r="L99" s="557">
        <v>436</v>
      </c>
      <c r="M99" s="516"/>
      <c r="N99" s="505"/>
      <c r="O99" s="518"/>
      <c r="P99" s="517"/>
      <c r="Q99" s="596"/>
      <c r="R99" s="365"/>
    </row>
    <row r="100" spans="1:18" ht="15.75">
      <c r="A100" s="507" t="s">
        <v>782</v>
      </c>
      <c r="B100" s="1521" t="s">
        <v>253</v>
      </c>
      <c r="C100" s="1522"/>
      <c r="D100" s="537" t="s">
        <v>241</v>
      </c>
      <c r="E100" s="538" t="s">
        <v>239</v>
      </c>
      <c r="F100" s="539" t="s">
        <v>690</v>
      </c>
      <c r="G100" s="510">
        <v>110</v>
      </c>
      <c r="H100" s="654">
        <v>55</v>
      </c>
      <c r="I100" s="658">
        <v>0</v>
      </c>
      <c r="J100" s="513">
        <v>0</v>
      </c>
      <c r="K100" s="670">
        <v>0</v>
      </c>
      <c r="L100" s="541">
        <v>0</v>
      </c>
      <c r="M100" s="516"/>
      <c r="N100" s="505">
        <v>55</v>
      </c>
      <c r="O100" s="652">
        <v>40278</v>
      </c>
      <c r="P100" s="543"/>
      <c r="Q100" s="587" t="s">
        <v>347</v>
      </c>
      <c r="R100" s="365"/>
    </row>
    <row r="101" spans="1:18" ht="15.75">
      <c r="A101" s="758" t="s">
        <v>783</v>
      </c>
      <c r="B101" s="1523" t="s">
        <v>352</v>
      </c>
      <c r="C101" s="759"/>
      <c r="D101" s="760" t="s">
        <v>241</v>
      </c>
      <c r="E101" s="761" t="s">
        <v>239</v>
      </c>
      <c r="F101" s="762" t="s">
        <v>659</v>
      </c>
      <c r="G101" s="763"/>
      <c r="H101" s="764"/>
      <c r="I101" s="765">
        <v>0</v>
      </c>
      <c r="J101" s="766">
        <v>0</v>
      </c>
      <c r="K101" s="767">
        <v>0</v>
      </c>
      <c r="L101" s="768">
        <v>0</v>
      </c>
      <c r="M101" s="769"/>
      <c r="N101" s="770"/>
      <c r="O101" s="771" t="s">
        <v>587</v>
      </c>
      <c r="P101" s="772"/>
      <c r="Q101" s="773"/>
      <c r="R101" s="365"/>
    </row>
    <row r="102" spans="1:18" ht="15.75">
      <c r="A102" s="536">
        <v>71</v>
      </c>
      <c r="B102" s="508" t="s">
        <v>495</v>
      </c>
      <c r="C102" s="509"/>
      <c r="D102" s="537" t="s">
        <v>241</v>
      </c>
      <c r="E102" s="538" t="s">
        <v>242</v>
      </c>
      <c r="F102" s="539" t="s">
        <v>691</v>
      </c>
      <c r="G102" s="561">
        <v>110</v>
      </c>
      <c r="H102" s="690">
        <v>110</v>
      </c>
      <c r="I102" s="658">
        <v>86</v>
      </c>
      <c r="J102" s="513">
        <v>107</v>
      </c>
      <c r="K102" s="670">
        <v>95</v>
      </c>
      <c r="L102" s="557">
        <v>110</v>
      </c>
      <c r="M102" s="516"/>
      <c r="N102" s="505"/>
      <c r="O102" s="542"/>
      <c r="P102" s="543"/>
      <c r="Q102" s="648"/>
      <c r="R102" s="365"/>
    </row>
    <row r="103" spans="1:18" ht="15.75">
      <c r="A103" s="536">
        <v>72</v>
      </c>
      <c r="B103" s="508" t="s">
        <v>496</v>
      </c>
      <c r="C103" s="509"/>
      <c r="D103" s="537" t="s">
        <v>241</v>
      </c>
      <c r="E103" s="538" t="s">
        <v>425</v>
      </c>
      <c r="F103" s="539" t="s">
        <v>692</v>
      </c>
      <c r="G103" s="561">
        <v>115</v>
      </c>
      <c r="H103" s="690">
        <v>115</v>
      </c>
      <c r="I103" s="658">
        <v>99</v>
      </c>
      <c r="J103" s="513">
        <v>115</v>
      </c>
      <c r="K103" s="670">
        <v>0</v>
      </c>
      <c r="L103" s="541">
        <v>115</v>
      </c>
      <c r="M103" s="516"/>
      <c r="N103" s="505"/>
      <c r="O103" s="518"/>
      <c r="P103" s="517"/>
      <c r="Q103" s="1534"/>
      <c r="R103" s="365"/>
    </row>
    <row r="104" spans="1:18" ht="15.75">
      <c r="A104" s="536">
        <v>73</v>
      </c>
      <c r="B104" s="574" t="s">
        <v>497</v>
      </c>
      <c r="C104" s="509"/>
      <c r="D104" s="537" t="s">
        <v>241</v>
      </c>
      <c r="E104" s="538" t="s">
        <v>239</v>
      </c>
      <c r="F104" s="539" t="s">
        <v>657</v>
      </c>
      <c r="G104" s="561">
        <v>54</v>
      </c>
      <c r="H104" s="690">
        <v>54</v>
      </c>
      <c r="I104" s="658">
        <v>0</v>
      </c>
      <c r="J104" s="513">
        <v>42</v>
      </c>
      <c r="K104" s="670">
        <v>0</v>
      </c>
      <c r="L104" s="541">
        <v>42</v>
      </c>
      <c r="M104" s="516"/>
      <c r="N104" s="505">
        <v>12</v>
      </c>
      <c r="O104" s="542" t="s">
        <v>632</v>
      </c>
      <c r="P104" s="517"/>
      <c r="Q104" s="775"/>
      <c r="R104" s="365"/>
    </row>
    <row r="105" spans="1:18" ht="15.75">
      <c r="A105" s="846">
        <v>74</v>
      </c>
      <c r="B105" s="847" t="s">
        <v>588</v>
      </c>
      <c r="C105" s="759"/>
      <c r="D105" s="760" t="s">
        <v>240</v>
      </c>
      <c r="E105" s="761" t="s">
        <v>353</v>
      </c>
      <c r="F105" s="762" t="s">
        <v>663</v>
      </c>
      <c r="G105" s="848">
        <v>158</v>
      </c>
      <c r="H105" s="849">
        <v>158</v>
      </c>
      <c r="I105" s="765">
        <v>0</v>
      </c>
      <c r="J105" s="766">
        <v>0</v>
      </c>
      <c r="K105" s="1922">
        <v>0</v>
      </c>
      <c r="L105" s="1923">
        <v>0</v>
      </c>
      <c r="M105" s="1924"/>
      <c r="N105" s="1925"/>
      <c r="O105" s="1926" t="s">
        <v>817</v>
      </c>
      <c r="P105" s="1927"/>
      <c r="Q105" s="1928" t="s">
        <v>347</v>
      </c>
      <c r="R105" s="365"/>
    </row>
    <row r="106" spans="1:18" ht="15.75">
      <c r="A106" s="536">
        <v>75</v>
      </c>
      <c r="B106" s="574" t="s">
        <v>499</v>
      </c>
      <c r="C106" s="509"/>
      <c r="D106" s="537" t="s">
        <v>241</v>
      </c>
      <c r="E106" s="538" t="s">
        <v>239</v>
      </c>
      <c r="F106" s="539" t="s">
        <v>693</v>
      </c>
      <c r="G106" s="561">
        <v>109</v>
      </c>
      <c r="H106" s="690">
        <v>109</v>
      </c>
      <c r="I106" s="658">
        <v>0</v>
      </c>
      <c r="J106" s="513">
        <v>70</v>
      </c>
      <c r="K106" s="670">
        <v>0</v>
      </c>
      <c r="L106" s="541">
        <v>80</v>
      </c>
      <c r="M106" s="516"/>
      <c r="N106" s="505">
        <v>39</v>
      </c>
      <c r="O106" s="518" t="s">
        <v>824</v>
      </c>
      <c r="P106" s="517"/>
      <c r="Q106" s="775"/>
      <c r="R106" s="365"/>
    </row>
    <row r="107" spans="1:18" ht="15.75">
      <c r="A107" s="548">
        <v>76</v>
      </c>
      <c r="B107" s="521" t="s">
        <v>500</v>
      </c>
      <c r="C107" s="522"/>
      <c r="D107" s="549" t="s">
        <v>241</v>
      </c>
      <c r="E107" s="550" t="s">
        <v>226</v>
      </c>
      <c r="F107" s="551" t="s">
        <v>694</v>
      </c>
      <c r="G107" s="558">
        <v>101</v>
      </c>
      <c r="H107" s="776">
        <v>101</v>
      </c>
      <c r="I107" s="755">
        <v>0</v>
      </c>
      <c r="J107" s="529">
        <v>0</v>
      </c>
      <c r="K107" s="756">
        <v>0</v>
      </c>
      <c r="L107" s="553">
        <v>0</v>
      </c>
      <c r="M107" s="531"/>
      <c r="N107" s="532">
        <v>101</v>
      </c>
      <c r="O107" s="554" t="s">
        <v>414</v>
      </c>
      <c r="P107" s="777"/>
      <c r="Q107" s="778"/>
      <c r="R107" s="365"/>
    </row>
    <row r="108" spans="1:18" ht="15.75">
      <c r="A108" s="536">
        <v>77</v>
      </c>
      <c r="B108" s="508" t="s">
        <v>501</v>
      </c>
      <c r="C108" s="509"/>
      <c r="D108" s="537" t="s">
        <v>241</v>
      </c>
      <c r="E108" s="538" t="s">
        <v>425</v>
      </c>
      <c r="F108" s="539" t="s">
        <v>695</v>
      </c>
      <c r="G108" s="561">
        <v>40</v>
      </c>
      <c r="H108" s="690">
        <v>40</v>
      </c>
      <c r="I108" s="658">
        <v>8</v>
      </c>
      <c r="J108" s="513">
        <v>32</v>
      </c>
      <c r="K108" s="670">
        <v>32</v>
      </c>
      <c r="L108" s="557">
        <v>32</v>
      </c>
      <c r="M108" s="516"/>
      <c r="N108" s="505">
        <v>8</v>
      </c>
      <c r="O108" s="518" t="s">
        <v>632</v>
      </c>
      <c r="P108" s="543"/>
      <c r="Q108" s="775"/>
      <c r="R108" s="365"/>
    </row>
    <row r="109" spans="1:18" ht="15.75">
      <c r="A109" s="779"/>
      <c r="B109" s="574"/>
      <c r="C109" s="575"/>
      <c r="D109" s="576"/>
      <c r="E109" s="577"/>
      <c r="F109" s="578"/>
      <c r="G109" s="579"/>
      <c r="H109" s="780"/>
      <c r="I109" s="781"/>
      <c r="J109" s="582"/>
      <c r="K109" s="782"/>
      <c r="L109" s="557"/>
      <c r="M109" s="585"/>
      <c r="N109" s="586"/>
      <c r="O109" s="774"/>
      <c r="P109" s="783"/>
      <c r="Q109" s="784"/>
      <c r="R109" s="365"/>
    </row>
    <row r="110" spans="1:18" ht="15.75">
      <c r="A110" s="785">
        <v>78</v>
      </c>
      <c r="B110" s="786" t="s">
        <v>502</v>
      </c>
      <c r="C110" s="787"/>
      <c r="D110" s="788" t="s">
        <v>240</v>
      </c>
      <c r="E110" s="789" t="s">
        <v>422</v>
      </c>
      <c r="F110" s="790" t="s">
        <v>696</v>
      </c>
      <c r="G110" s="791">
        <v>55</v>
      </c>
      <c r="H110" s="792">
        <v>55</v>
      </c>
      <c r="I110" s="793">
        <v>0</v>
      </c>
      <c r="J110" s="794">
        <v>32</v>
      </c>
      <c r="K110" s="795">
        <v>33</v>
      </c>
      <c r="L110" s="796">
        <v>32</v>
      </c>
      <c r="M110" s="797"/>
      <c r="N110" s="798"/>
      <c r="O110" s="542" t="s">
        <v>795</v>
      </c>
      <c r="P110" s="1645"/>
      <c r="Q110" s="1646"/>
      <c r="R110" s="365"/>
    </row>
    <row r="111" spans="1:18" ht="18" thickBot="1">
      <c r="A111" s="799"/>
      <c r="B111" s="800" t="s">
        <v>254</v>
      </c>
      <c r="C111" s="801"/>
      <c r="D111" s="802"/>
      <c r="E111" s="802"/>
      <c r="F111" s="803"/>
      <c r="G111" s="804">
        <v>1517</v>
      </c>
      <c r="H111" s="805">
        <v>1448</v>
      </c>
      <c r="I111" s="806">
        <v>620</v>
      </c>
      <c r="J111" s="807">
        <v>859</v>
      </c>
      <c r="K111" s="808">
        <v>594</v>
      </c>
      <c r="L111" s="806">
        <v>879</v>
      </c>
      <c r="M111" s="809">
        <v>0</v>
      </c>
      <c r="N111" s="804">
        <v>320</v>
      </c>
      <c r="O111" s="810"/>
      <c r="P111" s="811"/>
      <c r="Q111" s="812"/>
      <c r="R111" s="365"/>
    </row>
    <row r="112" spans="1:18" ht="16.5" thickTop="1">
      <c r="A112" s="492">
        <v>79</v>
      </c>
      <c r="B112" s="493" t="s">
        <v>589</v>
      </c>
      <c r="C112" s="494"/>
      <c r="D112" s="495" t="s">
        <v>240</v>
      </c>
      <c r="E112" s="496" t="s">
        <v>239</v>
      </c>
      <c r="F112" s="641" t="s">
        <v>697</v>
      </c>
      <c r="G112" s="498">
        <v>40</v>
      </c>
      <c r="H112" s="642">
        <v>30</v>
      </c>
      <c r="I112" s="685">
        <v>0</v>
      </c>
      <c r="J112" s="644">
        <v>27</v>
      </c>
      <c r="K112" s="721">
        <v>0</v>
      </c>
      <c r="L112" s="732">
        <v>28</v>
      </c>
      <c r="M112" s="813"/>
      <c r="N112" s="505"/>
      <c r="O112" s="542" t="s">
        <v>795</v>
      </c>
      <c r="P112" s="814"/>
      <c r="Q112" s="648"/>
      <c r="R112" s="365"/>
    </row>
    <row r="113" spans="1:18" ht="15.75">
      <c r="A113" s="815">
        <v>80</v>
      </c>
      <c r="B113" s="738" t="s">
        <v>504</v>
      </c>
      <c r="C113" s="816"/>
      <c r="D113" s="600" t="s">
        <v>238</v>
      </c>
      <c r="E113" s="741" t="s">
        <v>458</v>
      </c>
      <c r="F113" s="817" t="s">
        <v>698</v>
      </c>
      <c r="G113" s="603">
        <v>33</v>
      </c>
      <c r="H113" s="699">
        <v>33</v>
      </c>
      <c r="I113" s="700">
        <v>26</v>
      </c>
      <c r="J113" s="701">
        <v>39</v>
      </c>
      <c r="K113" s="605">
        <v>25</v>
      </c>
      <c r="L113" s="702">
        <v>33</v>
      </c>
      <c r="M113" s="607"/>
      <c r="N113" s="505"/>
      <c r="O113" s="542"/>
      <c r="P113" s="1682"/>
      <c r="Q113" s="587"/>
      <c r="R113" s="365"/>
    </row>
    <row r="114" spans="1:18" ht="15.75">
      <c r="A114" s="726">
        <v>81</v>
      </c>
      <c r="B114" s="611" t="s">
        <v>799</v>
      </c>
      <c r="C114" s="612"/>
      <c r="D114" s="613" t="s">
        <v>238</v>
      </c>
      <c r="E114" s="614" t="s">
        <v>239</v>
      </c>
      <c r="F114" s="615"/>
      <c r="G114" s="616"/>
      <c r="H114" s="673"/>
      <c r="I114" s="700">
        <v>133</v>
      </c>
      <c r="J114" s="701">
        <v>130</v>
      </c>
      <c r="K114" s="605">
        <v>133</v>
      </c>
      <c r="L114" s="675">
        <v>0</v>
      </c>
      <c r="M114" s="622"/>
      <c r="N114" s="505"/>
      <c r="O114" s="542" t="s">
        <v>754</v>
      </c>
      <c r="P114" s="744"/>
      <c r="Q114" s="745"/>
      <c r="R114" s="365"/>
    </row>
    <row r="115" spans="1:18" ht="18" thickBot="1">
      <c r="A115" s="818"/>
      <c r="B115" s="819" t="s">
        <v>255</v>
      </c>
      <c r="C115" s="820"/>
      <c r="D115" s="821"/>
      <c r="E115" s="822"/>
      <c r="F115" s="823"/>
      <c r="G115" s="824">
        <v>73</v>
      </c>
      <c r="H115" s="825">
        <v>63</v>
      </c>
      <c r="I115" s="826">
        <v>159</v>
      </c>
      <c r="J115" s="1797">
        <v>196</v>
      </c>
      <c r="K115" s="1798">
        <v>158</v>
      </c>
      <c r="L115" s="827">
        <v>61</v>
      </c>
      <c r="M115" s="824">
        <v>0</v>
      </c>
      <c r="N115" s="824">
        <v>0</v>
      </c>
      <c r="O115" s="829"/>
      <c r="P115" s="830"/>
      <c r="Q115" s="831"/>
      <c r="R115" s="365"/>
    </row>
    <row r="116" spans="1:18" ht="16.5" thickTop="1">
      <c r="A116" s="832"/>
      <c r="B116" s="833"/>
      <c r="C116" s="833"/>
      <c r="D116" s="834"/>
      <c r="E116" s="834"/>
      <c r="F116" s="835"/>
      <c r="G116" s="836"/>
      <c r="H116" s="837"/>
      <c r="I116" s="836"/>
      <c r="J116" s="1921"/>
      <c r="K116" s="836"/>
      <c r="L116" s="838"/>
      <c r="M116" s="839"/>
      <c r="N116" s="840"/>
      <c r="O116" s="841"/>
      <c r="P116" s="841"/>
      <c r="Q116" s="1789"/>
      <c r="R116" s="365"/>
    </row>
    <row r="117" spans="1:18" ht="15.75">
      <c r="A117" s="492" t="s">
        <v>800</v>
      </c>
      <c r="B117" s="493" t="s">
        <v>590</v>
      </c>
      <c r="C117" s="494"/>
      <c r="D117" s="495" t="s">
        <v>238</v>
      </c>
      <c r="E117" s="496" t="s">
        <v>239</v>
      </c>
      <c r="F117" s="641" t="s">
        <v>699</v>
      </c>
      <c r="G117" s="498">
        <v>71</v>
      </c>
      <c r="H117" s="642">
        <v>71</v>
      </c>
      <c r="I117" s="685">
        <v>62</v>
      </c>
      <c r="J117" s="686">
        <v>67</v>
      </c>
      <c r="K117" s="721">
        <v>70</v>
      </c>
      <c r="L117" s="722">
        <v>70</v>
      </c>
      <c r="M117" s="504"/>
      <c r="N117" s="505"/>
      <c r="O117" s="842"/>
      <c r="P117" s="843"/>
      <c r="Q117" s="648"/>
      <c r="R117" s="365"/>
    </row>
    <row r="118" spans="1:18" ht="15.75">
      <c r="A118" s="507" t="s">
        <v>801</v>
      </c>
      <c r="B118" s="508" t="s">
        <v>591</v>
      </c>
      <c r="C118" s="509"/>
      <c r="D118" s="537" t="s">
        <v>238</v>
      </c>
      <c r="E118" s="538" t="s">
        <v>239</v>
      </c>
      <c r="F118" s="539" t="s">
        <v>700</v>
      </c>
      <c r="G118" s="510">
        <v>100</v>
      </c>
      <c r="H118" s="654">
        <v>100</v>
      </c>
      <c r="I118" s="658">
        <v>95</v>
      </c>
      <c r="J118" s="513">
        <v>103</v>
      </c>
      <c r="K118" s="670">
        <v>90</v>
      </c>
      <c r="L118" s="844">
        <v>100</v>
      </c>
      <c r="M118" s="516"/>
      <c r="N118" s="505"/>
      <c r="O118" s="555"/>
      <c r="P118" s="517"/>
      <c r="Q118" s="587"/>
      <c r="R118" s="365"/>
    </row>
    <row r="119" spans="1:18" ht="15.75">
      <c r="A119" s="507">
        <v>83</v>
      </c>
      <c r="B119" s="574" t="s">
        <v>506</v>
      </c>
      <c r="C119" s="575"/>
      <c r="D119" s="537" t="s">
        <v>241</v>
      </c>
      <c r="E119" s="538" t="s">
        <v>239</v>
      </c>
      <c r="F119" s="539" t="s">
        <v>654</v>
      </c>
      <c r="G119" s="510">
        <v>52</v>
      </c>
      <c r="H119" s="654">
        <v>52</v>
      </c>
      <c r="I119" s="658">
        <v>0</v>
      </c>
      <c r="J119" s="513">
        <v>40</v>
      </c>
      <c r="K119" s="670">
        <v>0</v>
      </c>
      <c r="L119" s="845">
        <v>40</v>
      </c>
      <c r="M119" s="516"/>
      <c r="N119" s="505">
        <v>12</v>
      </c>
      <c r="O119" s="555" t="s">
        <v>632</v>
      </c>
      <c r="P119" s="517"/>
      <c r="Q119" s="737"/>
      <c r="R119" s="365"/>
    </row>
    <row r="120" spans="1:18" ht="15.75">
      <c r="A120" s="846">
        <v>84</v>
      </c>
      <c r="B120" s="847" t="s">
        <v>507</v>
      </c>
      <c r="C120" s="759"/>
      <c r="D120" s="760" t="s">
        <v>238</v>
      </c>
      <c r="E120" s="761" t="s">
        <v>242</v>
      </c>
      <c r="F120" s="762"/>
      <c r="G120" s="848"/>
      <c r="H120" s="849"/>
      <c r="I120" s="765">
        <v>0</v>
      </c>
      <c r="J120" s="766">
        <v>0</v>
      </c>
      <c r="K120" s="767">
        <v>0</v>
      </c>
      <c r="L120" s="768">
        <v>0</v>
      </c>
      <c r="M120" s="769"/>
      <c r="N120" s="770"/>
      <c r="O120" s="771" t="s">
        <v>494</v>
      </c>
      <c r="P120" s="772"/>
      <c r="Q120" s="773"/>
      <c r="R120" s="365"/>
    </row>
    <row r="121" spans="1:18" ht="15.75">
      <c r="A121" s="507">
        <v>85</v>
      </c>
      <c r="B121" s="1612" t="s">
        <v>508</v>
      </c>
      <c r="C121" s="1613"/>
      <c r="D121" s="600" t="s">
        <v>241</v>
      </c>
      <c r="E121" s="741" t="s">
        <v>239</v>
      </c>
      <c r="F121" s="817" t="s">
        <v>701</v>
      </c>
      <c r="G121" s="850">
        <v>71</v>
      </c>
      <c r="H121" s="851">
        <v>71</v>
      </c>
      <c r="I121" s="658">
        <v>0</v>
      </c>
      <c r="J121" s="513">
        <v>64</v>
      </c>
      <c r="K121" s="605">
        <v>0</v>
      </c>
      <c r="L121" s="606">
        <v>64</v>
      </c>
      <c r="M121" s="607"/>
      <c r="N121" s="586">
        <v>7</v>
      </c>
      <c r="O121" s="542" t="s">
        <v>632</v>
      </c>
      <c r="P121" s="783"/>
      <c r="Q121" s="1780"/>
      <c r="R121" s="365"/>
    </row>
    <row r="122" spans="1:18" ht="15.75">
      <c r="A122" s="536">
        <v>86</v>
      </c>
      <c r="B122" s="1612" t="s">
        <v>592</v>
      </c>
      <c r="C122" s="1613"/>
      <c r="D122" s="600" t="s">
        <v>241</v>
      </c>
      <c r="E122" s="741" t="s">
        <v>425</v>
      </c>
      <c r="F122" s="817" t="s">
        <v>702</v>
      </c>
      <c r="G122" s="850">
        <v>50</v>
      </c>
      <c r="H122" s="851">
        <v>50</v>
      </c>
      <c r="I122" s="658">
        <v>35</v>
      </c>
      <c r="J122" s="513">
        <v>41</v>
      </c>
      <c r="K122" s="605">
        <v>0</v>
      </c>
      <c r="L122" s="606">
        <v>41</v>
      </c>
      <c r="M122" s="607"/>
      <c r="N122" s="505">
        <v>9</v>
      </c>
      <c r="O122" s="518" t="s">
        <v>632</v>
      </c>
      <c r="P122" s="1781"/>
      <c r="Q122" s="648"/>
      <c r="R122" s="365"/>
    </row>
    <row r="123" spans="1:18" ht="15.75">
      <c r="A123" s="507">
        <v>87</v>
      </c>
      <c r="B123" s="1612" t="s">
        <v>510</v>
      </c>
      <c r="C123" s="1613"/>
      <c r="D123" s="600" t="s">
        <v>241</v>
      </c>
      <c r="E123" s="741" t="s">
        <v>425</v>
      </c>
      <c r="F123" s="817" t="s">
        <v>671</v>
      </c>
      <c r="G123" s="850">
        <v>50</v>
      </c>
      <c r="H123" s="851">
        <v>50</v>
      </c>
      <c r="I123" s="658">
        <v>42</v>
      </c>
      <c r="J123" s="513">
        <v>42</v>
      </c>
      <c r="K123" s="605">
        <v>0</v>
      </c>
      <c r="L123" s="702">
        <v>42</v>
      </c>
      <c r="M123" s="607"/>
      <c r="N123" s="505"/>
      <c r="O123" s="542" t="s">
        <v>632</v>
      </c>
      <c r="P123" s="1781"/>
      <c r="Q123" s="648"/>
      <c r="R123" s="365"/>
    </row>
    <row r="124" spans="1:18" ht="15.75">
      <c r="A124" s="536">
        <v>88</v>
      </c>
      <c r="B124" s="1612" t="s">
        <v>511</v>
      </c>
      <c r="C124" s="1613"/>
      <c r="D124" s="600" t="s">
        <v>241</v>
      </c>
      <c r="E124" s="741" t="s">
        <v>239</v>
      </c>
      <c r="F124" s="817" t="s">
        <v>703</v>
      </c>
      <c r="G124" s="850">
        <v>50</v>
      </c>
      <c r="H124" s="851">
        <v>50</v>
      </c>
      <c r="I124" s="658">
        <v>0</v>
      </c>
      <c r="J124" s="513">
        <v>45</v>
      </c>
      <c r="K124" s="605">
        <v>0</v>
      </c>
      <c r="L124" s="702">
        <v>45</v>
      </c>
      <c r="M124" s="607"/>
      <c r="N124" s="505"/>
      <c r="O124" s="555"/>
      <c r="P124" s="1781"/>
      <c r="Q124" s="648"/>
      <c r="R124" s="365"/>
    </row>
    <row r="125" spans="1:18" ht="15.75">
      <c r="A125" s="507">
        <v>89</v>
      </c>
      <c r="B125" s="1612" t="s">
        <v>512</v>
      </c>
      <c r="C125" s="1613"/>
      <c r="D125" s="600" t="s">
        <v>238</v>
      </c>
      <c r="E125" s="741" t="s">
        <v>354</v>
      </c>
      <c r="F125" s="817" t="s">
        <v>704</v>
      </c>
      <c r="G125" s="850">
        <v>210</v>
      </c>
      <c r="H125" s="851">
        <v>210</v>
      </c>
      <c r="I125" s="700">
        <v>199</v>
      </c>
      <c r="J125" s="513">
        <v>210</v>
      </c>
      <c r="K125" s="605">
        <v>211</v>
      </c>
      <c r="L125" s="702">
        <v>210</v>
      </c>
      <c r="M125" s="607"/>
      <c r="N125" s="505"/>
      <c r="O125" s="542"/>
      <c r="P125" s="1781"/>
      <c r="Q125" s="648"/>
      <c r="R125" s="370"/>
    </row>
    <row r="126" spans="1:18" ht="15.75">
      <c r="A126" s="536">
        <v>90</v>
      </c>
      <c r="B126" s="1612" t="s">
        <v>513</v>
      </c>
      <c r="C126" s="1613"/>
      <c r="D126" s="600" t="s">
        <v>241</v>
      </c>
      <c r="E126" s="741" t="s">
        <v>239</v>
      </c>
      <c r="F126" s="817" t="s">
        <v>703</v>
      </c>
      <c r="G126" s="850">
        <v>50</v>
      </c>
      <c r="H126" s="851">
        <v>50</v>
      </c>
      <c r="I126" s="700">
        <v>45</v>
      </c>
      <c r="J126" s="513">
        <v>45</v>
      </c>
      <c r="K126" s="605">
        <v>0</v>
      </c>
      <c r="L126" s="606">
        <v>46</v>
      </c>
      <c r="M126" s="607"/>
      <c r="N126" s="505"/>
      <c r="O126" s="555"/>
      <c r="P126" s="1781"/>
      <c r="Q126" s="1780"/>
      <c r="R126" s="370"/>
    </row>
    <row r="127" spans="1:18" ht="15.75">
      <c r="A127" s="507">
        <v>91</v>
      </c>
      <c r="B127" s="738" t="s">
        <v>514</v>
      </c>
      <c r="C127" s="816"/>
      <c r="D127" s="600" t="s">
        <v>238</v>
      </c>
      <c r="E127" s="741" t="s">
        <v>458</v>
      </c>
      <c r="F127" s="817" t="s">
        <v>705</v>
      </c>
      <c r="G127" s="603">
        <v>20</v>
      </c>
      <c r="H127" s="699">
        <v>22</v>
      </c>
      <c r="I127" s="700">
        <v>22</v>
      </c>
      <c r="J127" s="701">
        <v>22</v>
      </c>
      <c r="K127" s="605">
        <v>22</v>
      </c>
      <c r="L127" s="702">
        <v>22</v>
      </c>
      <c r="M127" s="607"/>
      <c r="N127" s="505"/>
      <c r="O127" s="542"/>
      <c r="P127" s="543"/>
      <c r="Q127" s="853"/>
      <c r="R127" s="365"/>
    </row>
    <row r="128" spans="1:18" ht="15.75">
      <c r="A128" s="536">
        <v>92</v>
      </c>
      <c r="B128" s="738" t="s">
        <v>515</v>
      </c>
      <c r="C128" s="816"/>
      <c r="D128" s="600" t="s">
        <v>238</v>
      </c>
      <c r="E128" s="741" t="s">
        <v>458</v>
      </c>
      <c r="F128" s="817" t="s">
        <v>706</v>
      </c>
      <c r="G128" s="603">
        <v>20</v>
      </c>
      <c r="H128" s="699">
        <v>20</v>
      </c>
      <c r="I128" s="700">
        <v>11</v>
      </c>
      <c r="J128" s="701">
        <v>11</v>
      </c>
      <c r="K128" s="605">
        <v>11</v>
      </c>
      <c r="L128" s="702">
        <v>11</v>
      </c>
      <c r="M128" s="607"/>
      <c r="N128" s="505">
        <v>9</v>
      </c>
      <c r="O128" s="542" t="s">
        <v>375</v>
      </c>
      <c r="P128" s="543"/>
      <c r="Q128" s="854"/>
      <c r="R128" s="365"/>
    </row>
    <row r="129" spans="1:18" ht="15.75">
      <c r="A129" s="507">
        <v>93</v>
      </c>
      <c r="B129" s="855" t="s">
        <v>516</v>
      </c>
      <c r="C129" s="856"/>
      <c r="D129" s="600" t="s">
        <v>238</v>
      </c>
      <c r="E129" s="601" t="s">
        <v>243</v>
      </c>
      <c r="F129" s="602" t="s">
        <v>673</v>
      </c>
      <c r="G129" s="603">
        <v>11</v>
      </c>
      <c r="H129" s="699">
        <v>11</v>
      </c>
      <c r="I129" s="700">
        <v>8</v>
      </c>
      <c r="J129" s="701">
        <v>0</v>
      </c>
      <c r="K129" s="605">
        <v>11</v>
      </c>
      <c r="L129" s="702">
        <v>9</v>
      </c>
      <c r="M129" s="607"/>
      <c r="N129" s="676"/>
      <c r="O129" s="703"/>
      <c r="P129" s="703"/>
      <c r="Q129" s="854"/>
      <c r="R129" s="365"/>
    </row>
    <row r="130" spans="1:18" ht="15.75">
      <c r="A130" s="536">
        <v>94</v>
      </c>
      <c r="B130" s="855" t="s">
        <v>355</v>
      </c>
      <c r="C130" s="856"/>
      <c r="D130" s="600" t="s">
        <v>241</v>
      </c>
      <c r="E130" s="601" t="s">
        <v>242</v>
      </c>
      <c r="F130" s="602" t="s">
        <v>671</v>
      </c>
      <c r="G130" s="603">
        <v>52</v>
      </c>
      <c r="H130" s="699">
        <v>52</v>
      </c>
      <c r="I130" s="700">
        <v>52</v>
      </c>
      <c r="J130" s="701">
        <v>52</v>
      </c>
      <c r="K130" s="605">
        <v>0</v>
      </c>
      <c r="L130" s="857">
        <v>52</v>
      </c>
      <c r="M130" s="607"/>
      <c r="N130" s="858"/>
      <c r="O130" s="555"/>
      <c r="P130" s="859"/>
      <c r="Q130" s="852"/>
      <c r="R130" s="361"/>
    </row>
    <row r="131" spans="1:18" ht="18" thickBot="1">
      <c r="A131" s="818"/>
      <c r="B131" s="819" t="s">
        <v>256</v>
      </c>
      <c r="C131" s="820"/>
      <c r="D131" s="821"/>
      <c r="E131" s="822"/>
      <c r="F131" s="823"/>
      <c r="G131" s="824">
        <v>807</v>
      </c>
      <c r="H131" s="825">
        <v>809</v>
      </c>
      <c r="I131" s="826">
        <v>571</v>
      </c>
      <c r="J131" s="827">
        <v>742</v>
      </c>
      <c r="K131" s="828">
        <v>415</v>
      </c>
      <c r="L131" s="827">
        <v>752</v>
      </c>
      <c r="M131" s="824">
        <v>0</v>
      </c>
      <c r="N131" s="824">
        <v>37</v>
      </c>
      <c r="O131" s="829"/>
      <c r="P131" s="830"/>
      <c r="Q131" s="860"/>
      <c r="R131" s="361"/>
    </row>
    <row r="132" spans="1:18" ht="16.5" thickTop="1">
      <c r="A132" s="861"/>
      <c r="B132" s="862"/>
      <c r="C132" s="863"/>
      <c r="D132" s="864"/>
      <c r="E132" s="865"/>
      <c r="F132" s="866"/>
      <c r="G132" s="867"/>
      <c r="H132" s="868"/>
      <c r="I132" s="869"/>
      <c r="J132" s="870"/>
      <c r="K132" s="869"/>
      <c r="L132" s="871"/>
      <c r="M132" s="872"/>
      <c r="N132" s="873"/>
      <c r="O132" s="874"/>
      <c r="P132" s="875"/>
      <c r="Q132" s="875"/>
      <c r="R132" s="371"/>
    </row>
    <row r="133" spans="1:18" ht="15.75">
      <c r="A133" s="689" t="s">
        <v>802</v>
      </c>
      <c r="B133" s="876" t="s">
        <v>593</v>
      </c>
      <c r="C133" s="877"/>
      <c r="D133" s="878" t="s">
        <v>257</v>
      </c>
      <c r="E133" s="879" t="s">
        <v>239</v>
      </c>
      <c r="F133" s="880" t="s">
        <v>707</v>
      </c>
      <c r="G133" s="881">
        <v>125</v>
      </c>
      <c r="H133" s="882">
        <v>100</v>
      </c>
      <c r="I133" s="883">
        <v>87</v>
      </c>
      <c r="J133" s="501">
        <v>90</v>
      </c>
      <c r="K133" s="884">
        <v>87</v>
      </c>
      <c r="L133" s="885">
        <v>90</v>
      </c>
      <c r="M133" s="886"/>
      <c r="N133" s="887">
        <v>10</v>
      </c>
      <c r="O133" s="1545" t="s">
        <v>375</v>
      </c>
      <c r="P133" s="888"/>
      <c r="Q133" s="648"/>
      <c r="R133" s="372"/>
    </row>
    <row r="134" spans="1:18" ht="15.75">
      <c r="A134" s="492" t="s">
        <v>803</v>
      </c>
      <c r="B134" s="508" t="s">
        <v>518</v>
      </c>
      <c r="C134" s="494"/>
      <c r="D134" s="495" t="s">
        <v>257</v>
      </c>
      <c r="E134" s="496" t="s">
        <v>239</v>
      </c>
      <c r="F134" s="641" t="s">
        <v>707</v>
      </c>
      <c r="G134" s="498">
        <v>125</v>
      </c>
      <c r="H134" s="642">
        <v>100</v>
      </c>
      <c r="I134" s="685">
        <v>90</v>
      </c>
      <c r="J134" s="686">
        <v>88</v>
      </c>
      <c r="K134" s="721">
        <v>75</v>
      </c>
      <c r="L134" s="722">
        <v>90</v>
      </c>
      <c r="M134" s="504"/>
      <c r="N134" s="505">
        <v>12</v>
      </c>
      <c r="O134" s="555" t="s">
        <v>375</v>
      </c>
      <c r="P134" s="543"/>
      <c r="Q134" s="648"/>
      <c r="R134" s="373"/>
    </row>
    <row r="135" spans="1:18" ht="15.75">
      <c r="A135" s="507">
        <v>96</v>
      </c>
      <c r="B135" s="508" t="s">
        <v>258</v>
      </c>
      <c r="C135" s="509"/>
      <c r="D135" s="537" t="s">
        <v>240</v>
      </c>
      <c r="E135" s="538" t="s">
        <v>239</v>
      </c>
      <c r="F135" s="539" t="s">
        <v>685</v>
      </c>
      <c r="G135" s="510">
        <v>20</v>
      </c>
      <c r="H135" s="654">
        <v>20</v>
      </c>
      <c r="I135" s="658">
        <v>0</v>
      </c>
      <c r="J135" s="513">
        <v>15</v>
      </c>
      <c r="K135" s="670">
        <v>0</v>
      </c>
      <c r="L135" s="557">
        <v>15</v>
      </c>
      <c r="M135" s="516"/>
      <c r="N135" s="505"/>
      <c r="O135" s="542"/>
      <c r="P135" s="1034"/>
      <c r="Q135" s="852"/>
      <c r="R135" s="373"/>
    </row>
    <row r="136" spans="1:18" ht="15.75">
      <c r="A136" s="507">
        <v>97</v>
      </c>
      <c r="B136" s="508" t="s">
        <v>594</v>
      </c>
      <c r="C136" s="509"/>
      <c r="D136" s="537" t="s">
        <v>240</v>
      </c>
      <c r="E136" s="538" t="s">
        <v>239</v>
      </c>
      <c r="F136" s="539" t="s">
        <v>685</v>
      </c>
      <c r="G136" s="510">
        <v>20</v>
      </c>
      <c r="H136" s="654">
        <v>20</v>
      </c>
      <c r="I136" s="658">
        <v>0</v>
      </c>
      <c r="J136" s="513">
        <v>18</v>
      </c>
      <c r="K136" s="670">
        <v>0</v>
      </c>
      <c r="L136" s="541">
        <v>18</v>
      </c>
      <c r="M136" s="516"/>
      <c r="N136" s="505"/>
      <c r="O136" s="542"/>
      <c r="P136" s="517"/>
      <c r="Q136" s="587"/>
      <c r="R136" s="373"/>
    </row>
    <row r="137" spans="1:18" ht="15.75">
      <c r="A137" s="889">
        <v>98</v>
      </c>
      <c r="B137" s="890" t="s">
        <v>520</v>
      </c>
      <c r="C137" s="891"/>
      <c r="D137" s="892" t="s">
        <v>240</v>
      </c>
      <c r="E137" s="893" t="s">
        <v>458</v>
      </c>
      <c r="F137" s="894" t="s">
        <v>708</v>
      </c>
      <c r="G137" s="895">
        <v>47</v>
      </c>
      <c r="H137" s="896">
        <v>40</v>
      </c>
      <c r="I137" s="897">
        <v>0</v>
      </c>
      <c r="J137" s="898">
        <v>22</v>
      </c>
      <c r="K137" s="899">
        <v>0</v>
      </c>
      <c r="L137" s="900">
        <v>23</v>
      </c>
      <c r="M137" s="901"/>
      <c r="N137" s="798"/>
      <c r="O137" s="1760"/>
      <c r="P137" s="893"/>
      <c r="Q137" s="1614"/>
      <c r="R137" s="373"/>
    </row>
    <row r="138" spans="1:18" ht="18" thickBot="1">
      <c r="A138" s="729"/>
      <c r="B138" s="747" t="s">
        <v>259</v>
      </c>
      <c r="C138" s="678"/>
      <c r="D138" s="902"/>
      <c r="E138" s="903"/>
      <c r="F138" s="903"/>
      <c r="G138" s="632">
        <v>337</v>
      </c>
      <c r="H138" s="904">
        <v>280</v>
      </c>
      <c r="I138" s="634">
        <v>177</v>
      </c>
      <c r="J138" s="905">
        <v>233</v>
      </c>
      <c r="K138" s="906">
        <v>162</v>
      </c>
      <c r="L138" s="907">
        <v>236</v>
      </c>
      <c r="M138" s="632">
        <v>0</v>
      </c>
      <c r="N138" s="824">
        <v>22</v>
      </c>
      <c r="O138" s="1546"/>
      <c r="P138" s="1547"/>
      <c r="Q138" s="1548"/>
      <c r="R138" s="373"/>
    </row>
    <row r="139" spans="1:18" ht="18.75" thickBot="1" thickTop="1">
      <c r="A139" s="908"/>
      <c r="B139" s="1584" t="s">
        <v>201</v>
      </c>
      <c r="C139" s="1585"/>
      <c r="D139" s="1586"/>
      <c r="E139" s="1587"/>
      <c r="F139" s="1588"/>
      <c r="G139" s="1589">
        <v>11532</v>
      </c>
      <c r="H139" s="1590">
        <v>10937</v>
      </c>
      <c r="I139" s="1763">
        <v>6409</v>
      </c>
      <c r="J139" s="1796">
        <v>7792</v>
      </c>
      <c r="K139" s="1601">
        <v>6196</v>
      </c>
      <c r="L139" s="1600">
        <v>8043</v>
      </c>
      <c r="M139" s="1601">
        <v>145</v>
      </c>
      <c r="N139" s="1601">
        <v>2202</v>
      </c>
      <c r="O139" s="1591"/>
      <c r="P139" s="1592"/>
      <c r="Q139" s="1593"/>
      <c r="R139" s="373"/>
    </row>
    <row r="140" spans="1:18" ht="17.25" thickBot="1" thickTop="1">
      <c r="A140" s="909"/>
      <c r="B140" s="910" t="s">
        <v>260</v>
      </c>
      <c r="C140" s="910"/>
      <c r="D140" s="910"/>
      <c r="E140" s="910"/>
      <c r="F140" s="910"/>
      <c r="G140" s="911"/>
      <c r="H140" s="911"/>
      <c r="I140" s="912">
        <v>5919.606391170431</v>
      </c>
      <c r="J140" s="912">
        <v>7197</v>
      </c>
      <c r="K140" s="912">
        <v>5722.871149897332</v>
      </c>
      <c r="L140" s="913">
        <v>7429</v>
      </c>
      <c r="M140" s="914"/>
      <c r="N140" s="915"/>
      <c r="O140" s="916" t="s">
        <v>8</v>
      </c>
      <c r="P140" s="917"/>
      <c r="Q140" s="918"/>
      <c r="R140" s="374"/>
    </row>
    <row r="141" spans="1:18" ht="13.5" thickBot="1">
      <c r="A141" s="919"/>
      <c r="B141" s="920"/>
      <c r="C141" s="920"/>
      <c r="D141" s="920"/>
      <c r="E141" s="920"/>
      <c r="F141" s="920"/>
      <c r="G141" s="920"/>
      <c r="H141" s="920"/>
      <c r="I141" s="920"/>
      <c r="J141" s="920"/>
      <c r="K141" s="920"/>
      <c r="L141" s="920" t="s">
        <v>736</v>
      </c>
      <c r="M141" s="920"/>
      <c r="N141" s="920"/>
      <c r="O141" s="920"/>
      <c r="P141" s="920"/>
      <c r="Q141" s="921"/>
      <c r="R141" s="375"/>
    </row>
    <row r="142" spans="1:18" ht="15">
      <c r="A142" s="922" t="s">
        <v>261</v>
      </c>
      <c r="B142" s="923"/>
      <c r="C142" s="923">
        <v>40758</v>
      </c>
      <c r="D142" s="924" t="s">
        <v>262</v>
      </c>
      <c r="E142" s="924"/>
      <c r="F142" s="925"/>
      <c r="G142" s="924"/>
      <c r="H142" s="926"/>
      <c r="I142" s="924" t="s">
        <v>831</v>
      </c>
      <c r="J142" s="926" t="s">
        <v>595</v>
      </c>
      <c r="K142" s="927"/>
      <c r="L142" s="928"/>
      <c r="M142" s="929"/>
      <c r="N142" s="930"/>
      <c r="O142" s="931"/>
      <c r="P142" s="931"/>
      <c r="Q142" s="932"/>
      <c r="R142" s="375"/>
    </row>
    <row r="143" spans="1:18" ht="15">
      <c r="A143" s="933">
        <v>1</v>
      </c>
      <c r="B143" s="934" t="s">
        <v>263</v>
      </c>
      <c r="C143" s="935"/>
      <c r="D143" s="936"/>
      <c r="E143" s="937">
        <v>7792</v>
      </c>
      <c r="F143" s="936" t="s">
        <v>316</v>
      </c>
      <c r="G143" s="938">
        <v>0.8333333333333334</v>
      </c>
      <c r="H143" s="939" t="s">
        <v>147</v>
      </c>
      <c r="I143" s="940" t="s">
        <v>264</v>
      </c>
      <c r="J143" s="941"/>
      <c r="K143" s="942"/>
      <c r="L143" s="943"/>
      <c r="M143" s="944"/>
      <c r="N143" s="941"/>
      <c r="O143" s="1647">
        <v>0.8333333333333334</v>
      </c>
      <c r="P143" s="941" t="s">
        <v>265</v>
      </c>
      <c r="Q143" s="945"/>
      <c r="R143" s="375"/>
    </row>
    <row r="144" spans="1:18" ht="15">
      <c r="A144" s="946">
        <v>2</v>
      </c>
      <c r="B144" s="947" t="s">
        <v>266</v>
      </c>
      <c r="C144" s="948"/>
      <c r="D144" s="949"/>
      <c r="E144" s="950">
        <v>5269</v>
      </c>
      <c r="F144" s="949" t="s">
        <v>316</v>
      </c>
      <c r="G144" s="951">
        <v>0.291666666666667</v>
      </c>
      <c r="H144" s="939" t="s">
        <v>147</v>
      </c>
      <c r="I144" s="952" t="s">
        <v>267</v>
      </c>
      <c r="J144" s="953"/>
      <c r="K144" s="954"/>
      <c r="L144" s="955"/>
      <c r="M144" s="956"/>
      <c r="N144" s="957" t="s">
        <v>8</v>
      </c>
      <c r="O144" s="958">
        <v>7792</v>
      </c>
      <c r="P144" s="957" t="s">
        <v>268</v>
      </c>
      <c r="Q144" s="959"/>
      <c r="R144" s="375"/>
    </row>
    <row r="145" spans="1:18" ht="15">
      <c r="A145" s="946">
        <v>3</v>
      </c>
      <c r="B145" s="947" t="s">
        <v>269</v>
      </c>
      <c r="C145" s="948"/>
      <c r="D145" s="949"/>
      <c r="E145" s="960">
        <v>6409</v>
      </c>
      <c r="F145" s="949" t="s">
        <v>316</v>
      </c>
      <c r="G145" s="961">
        <v>0.5</v>
      </c>
      <c r="H145" s="939" t="s">
        <v>147</v>
      </c>
      <c r="I145" s="952" t="s">
        <v>270</v>
      </c>
      <c r="J145" s="957"/>
      <c r="K145" s="962"/>
      <c r="L145" s="955"/>
      <c r="M145" s="956"/>
      <c r="N145" s="957"/>
      <c r="O145" s="958">
        <v>7197</v>
      </c>
      <c r="P145" s="957" t="s">
        <v>268</v>
      </c>
      <c r="Q145" s="959"/>
      <c r="R145" s="375"/>
    </row>
    <row r="146" spans="1:18" ht="15">
      <c r="A146" s="963">
        <v>4</v>
      </c>
      <c r="B146" s="964" t="s">
        <v>271</v>
      </c>
      <c r="C146" s="965"/>
      <c r="D146" s="966"/>
      <c r="E146" s="967">
        <v>7792</v>
      </c>
      <c r="F146" s="966" t="s">
        <v>316</v>
      </c>
      <c r="G146" s="968">
        <v>0.8333333333333334</v>
      </c>
      <c r="H146" s="969" t="s">
        <v>147</v>
      </c>
      <c r="I146" s="970" t="s">
        <v>272</v>
      </c>
      <c r="J146" s="971"/>
      <c r="K146" s="972"/>
      <c r="L146" s="973"/>
      <c r="M146" s="974"/>
      <c r="N146" s="975"/>
      <c r="O146" s="976">
        <v>0</v>
      </c>
      <c r="P146" s="975" t="s">
        <v>268</v>
      </c>
      <c r="Q146" s="977"/>
      <c r="R146" s="375"/>
    </row>
    <row r="147" spans="1:18" ht="15">
      <c r="A147" s="978">
        <v>5</v>
      </c>
      <c r="B147" s="979" t="s">
        <v>273</v>
      </c>
      <c r="C147" s="979"/>
      <c r="D147" s="980"/>
      <c r="E147" s="981">
        <v>154.665186</v>
      </c>
      <c r="F147" s="982" t="s">
        <v>274</v>
      </c>
      <c r="G147" s="983"/>
      <c r="H147" s="984"/>
      <c r="I147" s="985" t="s">
        <v>596</v>
      </c>
      <c r="J147" s="980"/>
      <c r="K147" s="986"/>
      <c r="L147" s="987"/>
      <c r="M147" s="986"/>
      <c r="N147" s="980"/>
      <c r="O147" s="988" t="s">
        <v>275</v>
      </c>
      <c r="P147" s="980"/>
      <c r="Q147" s="989"/>
      <c r="R147" s="375"/>
    </row>
    <row r="148" spans="1:18" ht="15">
      <c r="A148" s="990"/>
      <c r="B148" s="991" t="s">
        <v>276</v>
      </c>
      <c r="C148" s="992">
        <v>109.57704999999999</v>
      </c>
      <c r="D148" s="980" t="s">
        <v>277</v>
      </c>
      <c r="E148" s="982"/>
      <c r="F148" s="993" t="s">
        <v>278</v>
      </c>
      <c r="G148" s="994">
        <v>24.893591</v>
      </c>
      <c r="H148" s="995" t="s">
        <v>136</v>
      </c>
      <c r="I148" s="996" t="s">
        <v>279</v>
      </c>
      <c r="J148" s="980"/>
      <c r="K148" s="986"/>
      <c r="L148" s="986"/>
      <c r="M148" s="986"/>
      <c r="N148" s="997"/>
      <c r="O148" s="988" t="s">
        <v>280</v>
      </c>
      <c r="P148" s="980"/>
      <c r="Q148" s="989"/>
      <c r="R148" s="375"/>
    </row>
    <row r="149" spans="1:18" ht="15">
      <c r="A149" s="998"/>
      <c r="B149" s="999" t="s">
        <v>281</v>
      </c>
      <c r="C149" s="1000">
        <v>4.205236</v>
      </c>
      <c r="D149" s="1001" t="s">
        <v>282</v>
      </c>
      <c r="E149" s="1002"/>
      <c r="F149" s="1003" t="s">
        <v>283</v>
      </c>
      <c r="G149" s="1000">
        <v>5.6344</v>
      </c>
      <c r="H149" s="1004" t="s">
        <v>136</v>
      </c>
      <c r="I149" s="1005" t="s">
        <v>284</v>
      </c>
      <c r="J149" s="1006" t="s">
        <v>42</v>
      </c>
      <c r="K149" s="1007" t="s">
        <v>331</v>
      </c>
      <c r="L149" s="1008" t="s">
        <v>286</v>
      </c>
      <c r="M149" s="1009" t="s">
        <v>356</v>
      </c>
      <c r="N149" s="1010"/>
      <c r="O149" s="1011" t="s">
        <v>285</v>
      </c>
      <c r="P149" s="1012"/>
      <c r="Q149" s="1013" t="s">
        <v>286</v>
      </c>
      <c r="R149" s="375"/>
    </row>
    <row r="150" spans="1:18" ht="15">
      <c r="A150" s="1014">
        <v>6</v>
      </c>
      <c r="B150" s="1015" t="s">
        <v>287</v>
      </c>
      <c r="C150" s="1016"/>
      <c r="D150" s="1017" t="s">
        <v>357</v>
      </c>
      <c r="E150" s="1018">
        <v>145</v>
      </c>
      <c r="F150" s="1019" t="s">
        <v>358</v>
      </c>
      <c r="G150" s="1018">
        <v>0</v>
      </c>
      <c r="H150" s="1020" t="s">
        <v>7</v>
      </c>
      <c r="I150" s="1021" t="s">
        <v>128</v>
      </c>
      <c r="J150" s="1022">
        <v>2830</v>
      </c>
      <c r="K150" s="1023">
        <v>2830</v>
      </c>
      <c r="L150" s="1024">
        <v>0</v>
      </c>
      <c r="M150" s="1025"/>
      <c r="N150" s="1026"/>
      <c r="O150" s="1027" t="s">
        <v>56</v>
      </c>
      <c r="P150" s="1028"/>
      <c r="Q150" s="1648" t="s">
        <v>7</v>
      </c>
      <c r="R150" s="376"/>
    </row>
    <row r="151" spans="1:18" ht="15">
      <c r="A151" s="1029"/>
      <c r="B151" s="1030"/>
      <c r="C151" s="993" t="s">
        <v>288</v>
      </c>
      <c r="D151" s="1031" t="s">
        <v>289</v>
      </c>
      <c r="E151" s="949"/>
      <c r="F151" s="949"/>
      <c r="G151" s="1032">
        <v>0</v>
      </c>
      <c r="H151" s="1033" t="s">
        <v>7</v>
      </c>
      <c r="I151" s="1021" t="s">
        <v>290</v>
      </c>
      <c r="J151" s="1022">
        <v>710</v>
      </c>
      <c r="K151" s="1023">
        <v>710</v>
      </c>
      <c r="L151" s="1024">
        <v>0</v>
      </c>
      <c r="M151" s="1025"/>
      <c r="N151" s="1786"/>
      <c r="O151" s="1035">
        <v>0.75</v>
      </c>
      <c r="P151" s="1036"/>
      <c r="Q151" s="1037">
        <v>0</v>
      </c>
      <c r="R151" s="377"/>
    </row>
    <row r="152" spans="1:18" ht="15">
      <c r="A152" s="1038"/>
      <c r="B152" s="1039"/>
      <c r="C152" s="1001" t="s">
        <v>288</v>
      </c>
      <c r="D152" s="1040" t="s">
        <v>359</v>
      </c>
      <c r="E152" s="1041"/>
      <c r="F152" s="1041"/>
      <c r="G152" s="1042">
        <v>2202</v>
      </c>
      <c r="H152" s="1043" t="s">
        <v>7</v>
      </c>
      <c r="I152" s="1021" t="s">
        <v>291</v>
      </c>
      <c r="J152" s="1022">
        <v>882</v>
      </c>
      <c r="K152" s="1023">
        <v>882</v>
      </c>
      <c r="L152" s="1024">
        <v>0</v>
      </c>
      <c r="M152" s="1025"/>
      <c r="N152" s="1786"/>
      <c r="O152" s="1035">
        <v>0.7708333333333334</v>
      </c>
      <c r="P152" s="1036"/>
      <c r="Q152" s="1037">
        <v>0</v>
      </c>
      <c r="R152" s="378"/>
    </row>
    <row r="153" spans="1:18" ht="15">
      <c r="A153" s="1044">
        <v>7</v>
      </c>
      <c r="B153" s="934" t="s">
        <v>292</v>
      </c>
      <c r="C153" s="935"/>
      <c r="D153" s="1526">
        <v>1115.41</v>
      </c>
      <c r="E153" s="936" t="s">
        <v>293</v>
      </c>
      <c r="F153" s="1045"/>
      <c r="G153" s="936"/>
      <c r="H153" s="1046"/>
      <c r="I153" s="1021" t="s">
        <v>294</v>
      </c>
      <c r="J153" s="1022">
        <v>767</v>
      </c>
      <c r="K153" s="1023">
        <v>767</v>
      </c>
      <c r="L153" s="1024">
        <v>0</v>
      </c>
      <c r="M153" s="1025"/>
      <c r="N153" s="1786"/>
      <c r="O153" s="1047">
        <v>0.7916666666666666</v>
      </c>
      <c r="P153" s="1036"/>
      <c r="Q153" s="1037">
        <v>0</v>
      </c>
      <c r="R153" s="378"/>
    </row>
    <row r="154" spans="1:18" ht="15">
      <c r="A154" s="1048">
        <v>8</v>
      </c>
      <c r="B154" s="979" t="s">
        <v>295</v>
      </c>
      <c r="C154" s="1049" t="s">
        <v>360</v>
      </c>
      <c r="D154" s="1050"/>
      <c r="E154" s="1051">
        <v>76658143.474</v>
      </c>
      <c r="F154" s="1052" t="s">
        <v>361</v>
      </c>
      <c r="G154" s="1053"/>
      <c r="H154" s="1054">
        <v>339418296.129</v>
      </c>
      <c r="I154" s="1021" t="s">
        <v>297</v>
      </c>
      <c r="J154" s="1022">
        <v>634</v>
      </c>
      <c r="K154" s="1023">
        <v>634</v>
      </c>
      <c r="L154" s="1024">
        <v>0</v>
      </c>
      <c r="M154" s="1025"/>
      <c r="N154" s="1786"/>
      <c r="O154" s="1035">
        <v>0.8125</v>
      </c>
      <c r="P154" s="1036"/>
      <c r="Q154" s="1037">
        <v>0</v>
      </c>
      <c r="R154" s="379"/>
    </row>
    <row r="155" spans="1:18" ht="15">
      <c r="A155" s="1048"/>
      <c r="B155" s="979"/>
      <c r="C155" s="1055" t="s">
        <v>335</v>
      </c>
      <c r="D155" s="1050" t="s">
        <v>296</v>
      </c>
      <c r="E155" s="1056">
        <v>16366778.512</v>
      </c>
      <c r="F155" s="1049" t="s">
        <v>332</v>
      </c>
      <c r="G155" s="1057" t="s">
        <v>296</v>
      </c>
      <c r="H155" s="1058">
        <v>432443218.11500007</v>
      </c>
      <c r="I155" s="1021" t="s">
        <v>362</v>
      </c>
      <c r="J155" s="1022">
        <v>446</v>
      </c>
      <c r="K155" s="1023">
        <v>446</v>
      </c>
      <c r="L155" s="1024">
        <v>0</v>
      </c>
      <c r="M155" s="1025"/>
      <c r="N155" s="1786"/>
      <c r="O155" s="1035">
        <v>0.8333333333333334</v>
      </c>
      <c r="P155" s="1036"/>
      <c r="Q155" s="1037">
        <v>0</v>
      </c>
      <c r="R155" s="379"/>
    </row>
    <row r="156" spans="1:18" ht="15">
      <c r="A156" s="933">
        <v>9</v>
      </c>
      <c r="B156" s="935" t="s">
        <v>298</v>
      </c>
      <c r="C156" s="935"/>
      <c r="D156" s="1059"/>
      <c r="E156" s="1060"/>
      <c r="F156" s="936" t="s">
        <v>299</v>
      </c>
      <c r="G156" s="1061">
        <v>7.86749999999997</v>
      </c>
      <c r="H156" s="936" t="s">
        <v>300</v>
      </c>
      <c r="I156" s="1021" t="s">
        <v>137</v>
      </c>
      <c r="J156" s="1022">
        <v>294</v>
      </c>
      <c r="K156" s="1023">
        <v>294</v>
      </c>
      <c r="L156" s="1024">
        <v>0</v>
      </c>
      <c r="M156" s="1025"/>
      <c r="N156" s="1786"/>
      <c r="O156" s="1035">
        <v>0.875</v>
      </c>
      <c r="P156" s="1036"/>
      <c r="Q156" s="1037">
        <v>0</v>
      </c>
      <c r="R156" s="380"/>
    </row>
    <row r="157" spans="1:18" ht="15">
      <c r="A157" s="946"/>
      <c r="B157" s="947" t="s">
        <v>301</v>
      </c>
      <c r="C157" s="948"/>
      <c r="D157" s="949"/>
      <c r="E157" s="1062">
        <v>-420</v>
      </c>
      <c r="F157" s="948" t="s">
        <v>302</v>
      </c>
      <c r="G157" s="1063">
        <v>0.8333333333333334</v>
      </c>
      <c r="H157" s="1064" t="s">
        <v>147</v>
      </c>
      <c r="I157" s="1021" t="s">
        <v>303</v>
      </c>
      <c r="J157" s="1022">
        <v>167</v>
      </c>
      <c r="K157" s="1023">
        <v>167</v>
      </c>
      <c r="L157" s="1024">
        <v>0</v>
      </c>
      <c r="M157" s="1025"/>
      <c r="N157" s="1786"/>
      <c r="O157" s="1035">
        <v>0.9166666666666666</v>
      </c>
      <c r="P157" s="1036"/>
      <c r="Q157" s="1037">
        <v>0</v>
      </c>
      <c r="R157" s="380"/>
    </row>
    <row r="158" spans="1:18" ht="15">
      <c r="A158" s="963"/>
      <c r="B158" s="964" t="s">
        <v>304</v>
      </c>
      <c r="C158" s="965"/>
      <c r="D158" s="966"/>
      <c r="E158" s="1065">
        <v>-160</v>
      </c>
      <c r="F158" s="1066" t="s">
        <v>302</v>
      </c>
      <c r="G158" s="1067">
        <v>0.770833333333333</v>
      </c>
      <c r="H158" s="1068" t="s">
        <v>147</v>
      </c>
      <c r="I158" s="1021" t="s">
        <v>305</v>
      </c>
      <c r="J158" s="1022">
        <v>467</v>
      </c>
      <c r="K158" s="1023">
        <v>467</v>
      </c>
      <c r="L158" s="1024">
        <v>0</v>
      </c>
      <c r="M158" s="1025"/>
      <c r="N158" s="1786"/>
      <c r="O158" s="1035">
        <v>0.958333333333333</v>
      </c>
      <c r="P158" s="1069"/>
      <c r="Q158" s="1070">
        <v>0</v>
      </c>
      <c r="R158" s="380"/>
    </row>
    <row r="159" spans="1:18" ht="15.75" thickBot="1">
      <c r="A159" s="1071">
        <v>10</v>
      </c>
      <c r="B159" s="1072" t="s">
        <v>306</v>
      </c>
      <c r="C159" s="1073"/>
      <c r="D159" s="1074"/>
      <c r="E159" s="1075"/>
      <c r="F159" s="1808" t="s">
        <v>834</v>
      </c>
      <c r="G159" s="1073"/>
      <c r="H159" s="1076"/>
      <c r="I159" s="1077" t="s">
        <v>138</v>
      </c>
      <c r="J159" s="1078">
        <v>7197</v>
      </c>
      <c r="K159" s="1079">
        <v>7197</v>
      </c>
      <c r="L159" s="1080">
        <v>0</v>
      </c>
      <c r="M159" s="1081"/>
      <c r="N159" s="1787"/>
      <c r="O159" s="1082"/>
      <c r="P159" s="1083"/>
      <c r="Q159" s="1084"/>
      <c r="R159" s="380"/>
    </row>
    <row r="160" spans="1:18" ht="15">
      <c r="A160" s="1085" t="s">
        <v>307</v>
      </c>
      <c r="B160" s="1086"/>
      <c r="C160" s="1086">
        <v>40759</v>
      </c>
      <c r="D160" s="979" t="s">
        <v>308</v>
      </c>
      <c r="E160" s="1087" t="s">
        <v>230</v>
      </c>
      <c r="F160" s="979"/>
      <c r="G160" s="979"/>
      <c r="H160" s="1088" t="s">
        <v>832</v>
      </c>
      <c r="I160" s="979"/>
      <c r="J160" s="1087"/>
      <c r="K160" s="1089" t="s">
        <v>363</v>
      </c>
      <c r="L160" s="1090"/>
      <c r="M160" s="1091"/>
      <c r="N160" s="1091" t="s">
        <v>834</v>
      </c>
      <c r="O160" s="1092"/>
      <c r="P160" s="1092"/>
      <c r="Q160" s="1093"/>
      <c r="R160" s="380"/>
    </row>
    <row r="161" spans="1:18" ht="15">
      <c r="A161" s="1094" t="s">
        <v>309</v>
      </c>
      <c r="B161" s="1095"/>
      <c r="C161" s="1095"/>
      <c r="D161" s="1095"/>
      <c r="E161" s="1095"/>
      <c r="F161" s="1096"/>
      <c r="G161" s="1096"/>
      <c r="H161" s="1097"/>
      <c r="I161" s="1096"/>
      <c r="J161" s="1098"/>
      <c r="K161" s="1099"/>
      <c r="L161" s="1100"/>
      <c r="M161" s="1096"/>
      <c r="N161" s="1096"/>
      <c r="O161" s="1101"/>
      <c r="P161" s="1101"/>
      <c r="Q161" s="1102"/>
      <c r="R161" s="380"/>
    </row>
    <row r="162" spans="1:18" ht="15">
      <c r="A162" s="1103">
        <v>1</v>
      </c>
      <c r="B162" s="1104" t="s">
        <v>747</v>
      </c>
      <c r="C162" s="1105"/>
      <c r="D162" s="1106"/>
      <c r="E162" s="1107"/>
      <c r="F162" s="1108">
        <v>8000</v>
      </c>
      <c r="G162" s="1109" t="s">
        <v>310</v>
      </c>
      <c r="H162" s="1110"/>
      <c r="I162" s="1111" t="s">
        <v>333</v>
      </c>
      <c r="J162" s="1112"/>
      <c r="K162" s="1113"/>
      <c r="L162" s="1114"/>
      <c r="M162" s="1115"/>
      <c r="N162" s="1116">
        <v>0</v>
      </c>
      <c r="O162" s="1117" t="s">
        <v>7</v>
      </c>
      <c r="P162" s="1117"/>
      <c r="Q162" s="1118"/>
      <c r="R162" s="380"/>
    </row>
    <row r="163" spans="1:18" ht="15">
      <c r="A163" s="1119">
        <v>2</v>
      </c>
      <c r="B163" s="949" t="s">
        <v>311</v>
      </c>
      <c r="C163" s="1120"/>
      <c r="D163" s="1064"/>
      <c r="E163" s="1121"/>
      <c r="F163" s="1122">
        <v>8043</v>
      </c>
      <c r="G163" s="1064" t="s">
        <v>312</v>
      </c>
      <c r="H163" s="1123"/>
      <c r="I163" s="1124" t="s">
        <v>334</v>
      </c>
      <c r="J163" s="1125"/>
      <c r="K163" s="1126"/>
      <c r="L163" s="1127"/>
      <c r="M163" s="1128"/>
      <c r="N163" s="1129"/>
      <c r="O163" s="1129"/>
      <c r="P163" s="1129"/>
      <c r="Q163" s="1130"/>
      <c r="R163" s="380"/>
    </row>
    <row r="164" spans="1:18" ht="15">
      <c r="A164" s="1119">
        <v>3</v>
      </c>
      <c r="B164" s="949" t="s">
        <v>313</v>
      </c>
      <c r="C164" s="1131"/>
      <c r="D164" s="1064"/>
      <c r="E164" s="1121"/>
      <c r="F164" s="1132">
        <v>-43</v>
      </c>
      <c r="G164" s="1064" t="s">
        <v>312</v>
      </c>
      <c r="H164" s="1133"/>
      <c r="I164" s="1134" t="s">
        <v>128</v>
      </c>
      <c r="J164" s="1135" t="s">
        <v>290</v>
      </c>
      <c r="K164" s="1136" t="s">
        <v>291</v>
      </c>
      <c r="L164" s="1137" t="s">
        <v>294</v>
      </c>
      <c r="M164" s="1138" t="s">
        <v>297</v>
      </c>
      <c r="N164" s="1138" t="s">
        <v>362</v>
      </c>
      <c r="O164" s="1139" t="s">
        <v>137</v>
      </c>
      <c r="P164" s="1139" t="s">
        <v>303</v>
      </c>
      <c r="Q164" s="1140" t="s">
        <v>305</v>
      </c>
      <c r="R164" s="380"/>
    </row>
    <row r="165" spans="1:18" ht="15">
      <c r="A165" s="1141">
        <v>4</v>
      </c>
      <c r="B165" s="1142" t="s">
        <v>314</v>
      </c>
      <c r="C165" s="1143"/>
      <c r="D165" s="1064"/>
      <c r="E165" s="1121"/>
      <c r="F165" s="1144">
        <v>155</v>
      </c>
      <c r="G165" s="1064" t="s">
        <v>135</v>
      </c>
      <c r="H165" s="1145"/>
      <c r="I165" s="1134" t="s">
        <v>7</v>
      </c>
      <c r="J165" s="1135" t="s">
        <v>7</v>
      </c>
      <c r="K165" s="1146" t="s">
        <v>7</v>
      </c>
      <c r="L165" s="1146" t="s">
        <v>7</v>
      </c>
      <c r="M165" s="1135" t="s">
        <v>7</v>
      </c>
      <c r="N165" s="1135" t="s">
        <v>7</v>
      </c>
      <c r="O165" s="1135" t="s">
        <v>7</v>
      </c>
      <c r="P165" s="1135" t="s">
        <v>7</v>
      </c>
      <c r="Q165" s="1135" t="s">
        <v>7</v>
      </c>
      <c r="R165" s="360"/>
    </row>
    <row r="166" spans="1:18" ht="15">
      <c r="A166" s="1147">
        <v>5</v>
      </c>
      <c r="B166" s="1041" t="s">
        <v>315</v>
      </c>
      <c r="C166" s="1148"/>
      <c r="D166" s="1149"/>
      <c r="E166" s="1150"/>
      <c r="F166" s="1151">
        <v>5708</v>
      </c>
      <c r="G166" s="1149" t="s">
        <v>316</v>
      </c>
      <c r="H166" s="1152">
        <v>0.2916666666666667</v>
      </c>
      <c r="I166" s="1153">
        <v>0</v>
      </c>
      <c r="J166" s="1153">
        <v>0</v>
      </c>
      <c r="K166" s="1153">
        <v>0</v>
      </c>
      <c r="L166" s="1153">
        <v>0</v>
      </c>
      <c r="M166" s="1153">
        <v>0</v>
      </c>
      <c r="N166" s="1153">
        <v>0</v>
      </c>
      <c r="O166" s="1153">
        <v>0</v>
      </c>
      <c r="P166" s="1153">
        <v>0</v>
      </c>
      <c r="Q166" s="1154">
        <v>0</v>
      </c>
      <c r="R166" s="360"/>
    </row>
    <row r="167" spans="1:18" ht="15">
      <c r="A167" s="979" t="s">
        <v>8</v>
      </c>
      <c r="B167" s="979"/>
      <c r="C167" s="979"/>
      <c r="D167" s="979"/>
      <c r="E167" s="979"/>
      <c r="F167" s="979"/>
      <c r="G167" s="979"/>
      <c r="H167" s="1088"/>
      <c r="I167" s="979"/>
      <c r="J167" s="1087"/>
      <c r="K167" s="1155"/>
      <c r="L167" s="1156"/>
      <c r="M167" s="979"/>
      <c r="N167" s="979" t="s">
        <v>611</v>
      </c>
      <c r="O167" s="1092" t="s">
        <v>612</v>
      </c>
      <c r="P167" s="1092"/>
      <c r="Q167" s="1092"/>
      <c r="R167" s="360"/>
    </row>
    <row r="168" spans="1:18" ht="15">
      <c r="A168" s="1111" t="s">
        <v>364</v>
      </c>
      <c r="B168" s="1157"/>
      <c r="C168" s="1158"/>
      <c r="D168" s="1158"/>
      <c r="E168" s="1158"/>
      <c r="F168" s="1158" t="s">
        <v>299</v>
      </c>
      <c r="G168" s="1158">
        <v>10.354909</v>
      </c>
      <c r="H168" s="1159" t="s">
        <v>300</v>
      </c>
      <c r="I168" s="979"/>
      <c r="J168" s="1087"/>
      <c r="K168" s="1155"/>
      <c r="L168" s="1156"/>
      <c r="M168" s="979"/>
      <c r="N168" s="979"/>
      <c r="O168" s="1092"/>
      <c r="P168" s="1092"/>
      <c r="Q168" s="1092"/>
      <c r="R168" s="360"/>
    </row>
    <row r="169" spans="1:18" ht="15">
      <c r="A169" s="1160" t="s">
        <v>365</v>
      </c>
      <c r="B169" s="1161"/>
      <c r="C169" s="1161"/>
      <c r="D169" s="1161">
        <v>427</v>
      </c>
      <c r="E169" s="1161" t="s">
        <v>302</v>
      </c>
      <c r="F169" s="1162">
        <v>0.8333333333333334</v>
      </c>
      <c r="G169" s="1161" t="s">
        <v>147</v>
      </c>
      <c r="H169" s="1163"/>
      <c r="I169" s="979"/>
      <c r="J169" s="1087"/>
      <c r="K169" s="1155"/>
      <c r="L169" s="1156"/>
      <c r="M169" s="979"/>
      <c r="N169" s="979"/>
      <c r="O169" s="1092"/>
      <c r="P169" s="1092"/>
      <c r="Q169" s="1092"/>
      <c r="R169" s="360"/>
    </row>
    <row r="170" spans="1:18" ht="15">
      <c r="A170" s="1164" t="s">
        <v>366</v>
      </c>
      <c r="B170" s="1165"/>
      <c r="C170" s="1165"/>
      <c r="D170" s="1165">
        <v>437</v>
      </c>
      <c r="E170" s="1165" t="s">
        <v>302</v>
      </c>
      <c r="F170" s="1939">
        <v>0.2916666666666667</v>
      </c>
      <c r="G170" s="1165" t="s">
        <v>147</v>
      </c>
      <c r="H170" s="1166"/>
      <c r="I170" s="979"/>
      <c r="J170" s="1167"/>
      <c r="K170" s="1155"/>
      <c r="L170" s="1156"/>
      <c r="M170" s="979"/>
      <c r="N170" s="979"/>
      <c r="O170" s="1092" t="s">
        <v>367</v>
      </c>
      <c r="P170" s="1092"/>
      <c r="Q170" s="1092"/>
      <c r="R170" s="360"/>
    </row>
    <row r="171" spans="1:18" ht="15">
      <c r="A171" s="1168"/>
      <c r="B171" s="979"/>
      <c r="C171" s="979"/>
      <c r="D171" s="979"/>
      <c r="E171" s="979"/>
      <c r="F171" s="979"/>
      <c r="G171" s="979"/>
      <c r="H171" s="1169"/>
      <c r="I171" s="979"/>
      <c r="J171" s="1087"/>
      <c r="K171" s="1155"/>
      <c r="L171" s="1156"/>
      <c r="M171" s="979"/>
      <c r="N171" s="979"/>
      <c r="O171" s="1092"/>
      <c r="P171" s="1092"/>
      <c r="Q171" s="1092"/>
      <c r="R171" s="360"/>
    </row>
    <row r="172" spans="1:18" ht="15">
      <c r="A172" s="1170"/>
      <c r="B172" s="1171"/>
      <c r="C172" s="1171"/>
      <c r="D172" s="1171"/>
      <c r="E172" s="1171"/>
      <c r="F172" s="1171"/>
      <c r="G172" s="1171"/>
      <c r="H172" s="1172"/>
      <c r="I172" s="979"/>
      <c r="J172" s="1087"/>
      <c r="K172" s="1155"/>
      <c r="L172" s="1156"/>
      <c r="M172" s="979"/>
      <c r="N172" s="979"/>
      <c r="O172" s="1092"/>
      <c r="P172" s="1092"/>
      <c r="Q172" s="1092"/>
      <c r="R172" s="355"/>
    </row>
    <row r="173" spans="1:17" ht="15">
      <c r="A173" s="979" t="s">
        <v>748</v>
      </c>
      <c r="B173" s="979"/>
      <c r="C173" s="979"/>
      <c r="D173" s="979"/>
      <c r="E173" s="979"/>
      <c r="F173" s="979"/>
      <c r="G173" s="979"/>
      <c r="H173" s="1088"/>
      <c r="I173" s="979" t="s">
        <v>597</v>
      </c>
      <c r="J173" s="1087"/>
      <c r="K173" s="1155"/>
      <c r="L173" s="1156"/>
      <c r="M173" s="979"/>
      <c r="N173" s="979"/>
      <c r="O173" s="1092"/>
      <c r="P173" s="1092"/>
      <c r="Q173" s="1092"/>
    </row>
    <row r="174" spans="1:17" ht="15">
      <c r="A174" s="979" t="s">
        <v>759</v>
      </c>
      <c r="B174" s="979"/>
      <c r="C174" s="979"/>
      <c r="D174" s="979"/>
      <c r="E174" s="979"/>
      <c r="F174" s="979"/>
      <c r="G174" s="979"/>
      <c r="H174" s="1088"/>
      <c r="I174" s="1060"/>
      <c r="J174" s="1087"/>
      <c r="K174" s="1155"/>
      <c r="L174" s="1156"/>
      <c r="M174" s="979"/>
      <c r="N174" s="979"/>
      <c r="O174" s="1092"/>
      <c r="P174" s="1092" t="s">
        <v>8</v>
      </c>
      <c r="Q174" s="1092"/>
    </row>
    <row r="175" spans="1:17" ht="15">
      <c r="A175" s="1173"/>
      <c r="B175" s="1173"/>
      <c r="C175" s="1173"/>
      <c r="D175" s="1173"/>
      <c r="E175" s="1173"/>
      <c r="F175" s="1173"/>
      <c r="G175" s="1173"/>
      <c r="H175" s="1173"/>
      <c r="I175" s="1174"/>
      <c r="J175" s="1175"/>
      <c r="K175" s="1176"/>
      <c r="L175" s="1176"/>
      <c r="M175" s="1175"/>
      <c r="N175" s="1175"/>
      <c r="O175" s="1177"/>
      <c r="P175" s="1177"/>
      <c r="Q175" s="1175"/>
    </row>
    <row r="176" spans="1:17" ht="15">
      <c r="A176" s="1175"/>
      <c r="B176" s="1175"/>
      <c r="C176" s="1175"/>
      <c r="D176" s="1175"/>
      <c r="E176" s="1175"/>
      <c r="F176" s="1178"/>
      <c r="G176" s="1175"/>
      <c r="H176" s="1178"/>
      <c r="I176" s="1179"/>
      <c r="J176" s="1179"/>
      <c r="K176" s="1179"/>
      <c r="L176" s="1179"/>
      <c r="M176" s="1179"/>
      <c r="N176" s="1179"/>
      <c r="O176" s="1179"/>
      <c r="P176" s="1179"/>
      <c r="Q176" s="1179"/>
    </row>
    <row r="177" spans="1:17" ht="15">
      <c r="A177" s="1175"/>
      <c r="B177" s="1175"/>
      <c r="C177" s="1175"/>
      <c r="D177" s="1175"/>
      <c r="E177" s="1175"/>
      <c r="F177" s="1180"/>
      <c r="G177" s="1175"/>
      <c r="H177" s="1180"/>
      <c r="I177" s="1179"/>
      <c r="J177" s="1179"/>
      <c r="K177" s="1179"/>
      <c r="L177" s="1179"/>
      <c r="M177" s="1179"/>
      <c r="N177" s="1179"/>
      <c r="O177" s="1179"/>
      <c r="P177" s="1179"/>
      <c r="Q177" s="1179"/>
    </row>
    <row r="178" spans="1:17" ht="15">
      <c r="A178" s="1175"/>
      <c r="B178" s="1175"/>
      <c r="C178" s="1175"/>
      <c r="D178" s="1175"/>
      <c r="E178" s="1175"/>
      <c r="F178" s="1175"/>
      <c r="G178" s="1175"/>
      <c r="H178" s="1181"/>
      <c r="I178" s="1179"/>
      <c r="J178" s="1179"/>
      <c r="K178" s="1179"/>
      <c r="L178" s="1179"/>
      <c r="M178" s="1179"/>
      <c r="N178" s="1179"/>
      <c r="O178" s="1179"/>
      <c r="P178" s="1179"/>
      <c r="Q178" s="1179"/>
    </row>
    <row r="179" spans="1:17" ht="15.75">
      <c r="A179" s="1175"/>
      <c r="B179" s="1175"/>
      <c r="C179" s="1175"/>
      <c r="D179" s="1175"/>
      <c r="E179" s="1182"/>
      <c r="F179" s="1182"/>
      <c r="G179" s="1183"/>
      <c r="H179" s="1183"/>
      <c r="I179" s="1183"/>
      <c r="J179" s="1184"/>
      <c r="K179" s="1185"/>
      <c r="L179" s="1185"/>
      <c r="M179" s="1175"/>
      <c r="N179" s="1060"/>
      <c r="O179" s="1175"/>
      <c r="P179" s="1175"/>
      <c r="Q179" s="1175"/>
    </row>
    <row r="180" spans="1:17" ht="15.75">
      <c r="A180" s="1175"/>
      <c r="B180" s="1175"/>
      <c r="C180" s="1175"/>
      <c r="D180" s="1175"/>
      <c r="E180" s="1186"/>
      <c r="F180" s="1182"/>
      <c r="G180" s="1185"/>
      <c r="H180" s="1187"/>
      <c r="I180" s="1183"/>
      <c r="J180" s="1186"/>
      <c r="K180" s="1183"/>
      <c r="L180" s="1183"/>
      <c r="M180" s="1175"/>
      <c r="N180" s="1060"/>
      <c r="O180" s="1188"/>
      <c r="P180" s="1188"/>
      <c r="Q180" s="1175"/>
    </row>
    <row r="181" spans="1:17" ht="15.75">
      <c r="A181" s="1175"/>
      <c r="B181" s="1175"/>
      <c r="C181" s="1175"/>
      <c r="D181" s="1175"/>
      <c r="E181" s="1189"/>
      <c r="F181" s="1182"/>
      <c r="G181" s="1185"/>
      <c r="H181" s="1189"/>
      <c r="I181" s="1183"/>
      <c r="J181" s="1189"/>
      <c r="K181" s="1183"/>
      <c r="L181" s="1183"/>
      <c r="M181" s="1175"/>
      <c r="N181" s="1060"/>
      <c r="O181" s="1175"/>
      <c r="P181" s="1175"/>
      <c r="Q181" s="1175"/>
    </row>
    <row r="182" spans="1:17" ht="15.75">
      <c r="A182" s="1060"/>
      <c r="B182" s="1060"/>
      <c r="C182" s="1060"/>
      <c r="D182" s="1060"/>
      <c r="E182" s="1190"/>
      <c r="F182" s="1190"/>
      <c r="G182" s="1191"/>
      <c r="H182" s="1185"/>
      <c r="I182" s="1183"/>
      <c r="J182" s="1184"/>
      <c r="K182" s="1182"/>
      <c r="L182" s="1182"/>
      <c r="M182" s="1175"/>
      <c r="N182" s="1060"/>
      <c r="O182" s="1060"/>
      <c r="P182" s="1060"/>
      <c r="Q182" s="10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799"/>
  <sheetViews>
    <sheetView showGridLines="0" defaultGridColor="0" zoomScalePageLayoutView="0" colorId="60" workbookViewId="0" topLeftCell="A19">
      <selection activeCell="B1" sqref="B1:J73"/>
    </sheetView>
  </sheetViews>
  <sheetFormatPr defaultColWidth="9.140625" defaultRowHeight="12.75"/>
  <cols>
    <col min="1" max="1" width="2.28125" style="0" customWidth="1"/>
    <col min="2" max="2" width="19.00390625" style="0" customWidth="1"/>
    <col min="3" max="3" width="15.00390625" style="0" customWidth="1"/>
    <col min="4" max="4" width="18.140625" style="0" customWidth="1"/>
    <col min="5" max="5" width="66.140625" style="0" customWidth="1"/>
    <col min="6" max="6" width="9.8515625" style="0" customWidth="1"/>
    <col min="7" max="7" width="17.421875" style="0" customWidth="1"/>
    <col min="8" max="8" width="12.7109375" style="0" customWidth="1"/>
    <col min="9" max="9" width="14.57421875" style="0" customWidth="1"/>
    <col min="10" max="10" width="20.00390625" style="0" customWidth="1"/>
    <col min="11" max="11" width="10.00390625" style="25" customWidth="1"/>
    <col min="12" max="12" width="12.140625" style="25" customWidth="1"/>
    <col min="13" max="13" width="17.28125" style="25" customWidth="1"/>
    <col min="14" max="14" width="9.140625" style="25" customWidth="1"/>
  </cols>
  <sheetData>
    <row r="1" spans="2:20" ht="15.75" customHeight="1">
      <c r="B1" s="1210" t="s">
        <v>47</v>
      </c>
      <c r="C1" s="1211"/>
      <c r="D1" s="1211"/>
      <c r="E1" s="1212" t="s">
        <v>598</v>
      </c>
      <c r="F1" s="1212"/>
      <c r="G1" s="1212"/>
      <c r="H1" s="1213"/>
      <c r="I1" s="1211"/>
      <c r="J1" s="1214"/>
      <c r="K1"/>
      <c r="M1" s="334"/>
      <c r="N1" s="334"/>
      <c r="O1" s="25"/>
      <c r="P1" s="25"/>
      <c r="Q1" s="25"/>
      <c r="R1" s="25"/>
      <c r="S1" s="25"/>
      <c r="T1" s="25"/>
    </row>
    <row r="2" spans="2:20" ht="10.5" customHeight="1">
      <c r="B2" s="1215"/>
      <c r="C2" s="1216"/>
      <c r="D2" s="1216"/>
      <c r="E2" s="1217" t="s">
        <v>599</v>
      </c>
      <c r="F2" s="1217"/>
      <c r="G2" s="1217"/>
      <c r="H2" s="1218"/>
      <c r="I2" s="1216"/>
      <c r="J2" s="1219" t="s">
        <v>173</v>
      </c>
      <c r="K2"/>
      <c r="M2" s="333"/>
      <c r="N2" s="334"/>
      <c r="O2" s="25"/>
      <c r="P2" s="25"/>
      <c r="Q2" s="25"/>
      <c r="R2" s="25"/>
      <c r="S2" s="25"/>
      <c r="T2" s="25"/>
    </row>
    <row r="3" spans="2:20" ht="12.75" customHeight="1">
      <c r="B3" s="1215"/>
      <c r="C3" s="1216"/>
      <c r="D3" s="1216"/>
      <c r="E3" s="1217" t="s">
        <v>600</v>
      </c>
      <c r="F3" s="1217"/>
      <c r="G3" s="1218"/>
      <c r="H3" s="1220"/>
      <c r="I3" s="1220"/>
      <c r="J3" s="1221" t="s">
        <v>174</v>
      </c>
      <c r="K3"/>
      <c r="M3" s="334"/>
      <c r="N3" s="302"/>
      <c r="O3" s="25"/>
      <c r="P3" s="25"/>
      <c r="Q3" s="25"/>
      <c r="R3" s="25"/>
      <c r="S3" s="25"/>
      <c r="T3" s="25"/>
    </row>
    <row r="4" spans="2:20" ht="10.5" customHeight="1">
      <c r="B4" s="1215"/>
      <c r="C4" s="1216"/>
      <c r="D4" s="1216"/>
      <c r="E4" s="1216"/>
      <c r="F4" s="1216"/>
      <c r="G4" s="1220"/>
      <c r="H4" s="1222" t="s">
        <v>175</v>
      </c>
      <c r="I4" s="1223">
        <v>40759</v>
      </c>
      <c r="J4" s="1224"/>
      <c r="M4" s="302"/>
      <c r="N4" s="302"/>
      <c r="O4" s="25"/>
      <c r="P4" s="25"/>
      <c r="Q4" s="25"/>
      <c r="R4" s="25"/>
      <c r="S4" s="25"/>
      <c r="T4" s="25"/>
    </row>
    <row r="5" spans="2:20" ht="15.75">
      <c r="B5" s="1225" t="s">
        <v>176</v>
      </c>
      <c r="C5" s="1218"/>
      <c r="D5" s="1218"/>
      <c r="E5" s="1226" t="s">
        <v>806</v>
      </c>
      <c r="F5" s="1227">
        <v>0.875</v>
      </c>
      <c r="G5" s="1228" t="s">
        <v>177</v>
      </c>
      <c r="H5" s="1229">
        <v>40729</v>
      </c>
      <c r="I5" s="1230"/>
      <c r="J5" s="1231"/>
      <c r="M5" s="302"/>
      <c r="N5" s="302"/>
      <c r="O5" s="25"/>
      <c r="P5" s="25"/>
      <c r="Q5" s="25"/>
      <c r="R5" s="25"/>
      <c r="S5" s="25"/>
      <c r="T5" s="25"/>
    </row>
    <row r="6" spans="2:20" ht="15.75">
      <c r="B6" s="1232" t="s">
        <v>178</v>
      </c>
      <c r="C6" s="1233"/>
      <c r="D6" s="1234">
        <v>40758</v>
      </c>
      <c r="E6" s="1233" t="s">
        <v>371</v>
      </c>
      <c r="F6" s="1235"/>
      <c r="G6" s="1236" t="s">
        <v>179</v>
      </c>
      <c r="H6" s="1237"/>
      <c r="I6" s="1237"/>
      <c r="J6" s="1238"/>
      <c r="M6" s="335"/>
      <c r="N6" s="336"/>
      <c r="O6" s="25"/>
      <c r="P6" s="25"/>
      <c r="Q6" s="25"/>
      <c r="R6" s="25"/>
      <c r="S6" s="25"/>
      <c r="T6" s="25"/>
    </row>
    <row r="7" spans="2:20" ht="15.75">
      <c r="B7" s="1239" t="s">
        <v>180</v>
      </c>
      <c r="C7" s="389"/>
      <c r="D7" s="1240">
        <v>6409</v>
      </c>
      <c r="E7" s="389" t="s">
        <v>815</v>
      </c>
      <c r="F7" s="1241">
        <v>0.5</v>
      </c>
      <c r="G7" s="1242" t="s">
        <v>317</v>
      </c>
      <c r="H7" s="1243">
        <v>0.2916666666666667</v>
      </c>
      <c r="I7" s="1244">
        <v>5708</v>
      </c>
      <c r="J7" s="1245" t="s">
        <v>7</v>
      </c>
      <c r="M7" s="302"/>
      <c r="N7" s="302"/>
      <c r="O7" s="25"/>
      <c r="P7" s="25"/>
      <c r="Q7" s="25"/>
      <c r="R7" s="25"/>
      <c r="S7" s="25"/>
      <c r="T7" s="25"/>
    </row>
    <row r="8" spans="2:20" ht="15.75">
      <c r="B8" s="1239" t="s">
        <v>181</v>
      </c>
      <c r="C8" s="1220"/>
      <c r="D8" s="1246">
        <v>7792</v>
      </c>
      <c r="E8" s="389" t="s">
        <v>815</v>
      </c>
      <c r="F8" s="1241">
        <v>0.8333333333333334</v>
      </c>
      <c r="G8" s="1239" t="s">
        <v>182</v>
      </c>
      <c r="H8" s="1220"/>
      <c r="I8" s="1247">
        <v>8043</v>
      </c>
      <c r="J8" s="1245" t="s">
        <v>7</v>
      </c>
      <c r="M8" s="302"/>
      <c r="N8" s="302"/>
      <c r="O8" s="25"/>
      <c r="P8" s="25"/>
      <c r="Q8" s="25"/>
      <c r="R8" s="25"/>
      <c r="S8" s="25"/>
      <c r="T8" s="25"/>
    </row>
    <row r="9" spans="2:20" ht="15.75">
      <c r="B9" s="1239" t="s">
        <v>183</v>
      </c>
      <c r="C9" s="1220"/>
      <c r="D9" s="1246">
        <v>7792</v>
      </c>
      <c r="E9" s="389" t="s">
        <v>815</v>
      </c>
      <c r="F9" s="1248">
        <v>0.8333333333333334</v>
      </c>
      <c r="G9" s="1239" t="s">
        <v>184</v>
      </c>
      <c r="H9" s="1220"/>
      <c r="I9" s="1247">
        <v>8000</v>
      </c>
      <c r="J9" s="1245" t="s">
        <v>7</v>
      </c>
      <c r="M9" s="302"/>
      <c r="N9" s="302"/>
      <c r="O9" s="25"/>
      <c r="P9" s="25"/>
      <c r="Q9" s="25"/>
      <c r="R9" s="25"/>
      <c r="S9" s="25"/>
      <c r="T9" s="25"/>
    </row>
    <row r="10" spans="2:20" ht="15.75">
      <c r="B10" s="1239" t="s">
        <v>185</v>
      </c>
      <c r="C10" s="1220"/>
      <c r="D10" s="1246">
        <v>7792</v>
      </c>
      <c r="E10" s="389" t="s">
        <v>815</v>
      </c>
      <c r="F10" s="1248">
        <v>0.8333333333333334</v>
      </c>
      <c r="G10" s="1249" t="s">
        <v>186</v>
      </c>
      <c r="H10" s="1220"/>
      <c r="I10" s="1247">
        <v>-43</v>
      </c>
      <c r="J10" s="1245" t="s">
        <v>7</v>
      </c>
      <c r="L10" s="337"/>
      <c r="M10" s="338"/>
      <c r="N10" s="307"/>
      <c r="O10" s="25"/>
      <c r="P10" s="25"/>
      <c r="Q10" s="25"/>
      <c r="R10" s="25"/>
      <c r="S10" s="25"/>
      <c r="T10" s="25"/>
    </row>
    <row r="11" spans="2:20" ht="15.75">
      <c r="B11" s="1250" t="s">
        <v>187</v>
      </c>
      <c r="C11" s="1251"/>
      <c r="D11" s="1252">
        <v>154.665186</v>
      </c>
      <c r="E11" s="1253" t="s">
        <v>188</v>
      </c>
      <c r="F11" s="1254">
        <v>0.8270511742813141</v>
      </c>
      <c r="G11" s="1255" t="s">
        <v>189</v>
      </c>
      <c r="H11" s="1251"/>
      <c r="I11" s="1256">
        <v>0</v>
      </c>
      <c r="J11" s="1257" t="s">
        <v>7</v>
      </c>
      <c r="L11" s="337"/>
      <c r="M11" s="339"/>
      <c r="N11" s="307"/>
      <c r="O11" s="25"/>
      <c r="P11" s="25"/>
      <c r="Q11" s="25"/>
      <c r="R11" s="25"/>
      <c r="S11" s="25"/>
      <c r="T11" s="25"/>
    </row>
    <row r="12" spans="2:20" ht="15.75">
      <c r="B12" s="1249"/>
      <c r="C12" s="1220"/>
      <c r="D12" s="1220"/>
      <c r="E12" s="1258" t="s">
        <v>190</v>
      </c>
      <c r="F12" s="1259"/>
      <c r="G12" s="1259"/>
      <c r="H12" s="1220"/>
      <c r="I12" s="1220"/>
      <c r="J12" s="1245"/>
      <c r="L12" s="337"/>
      <c r="M12" s="340"/>
      <c r="N12" s="307"/>
      <c r="O12" s="25"/>
      <c r="P12" s="25"/>
      <c r="Q12" s="25"/>
      <c r="R12" s="25"/>
      <c r="S12" s="25"/>
      <c r="T12" s="25"/>
    </row>
    <row r="13" spans="2:20" ht="15.75">
      <c r="B13" s="1249" t="s">
        <v>191</v>
      </c>
      <c r="C13" s="1220"/>
      <c r="D13" s="1220"/>
      <c r="E13" s="1247">
        <v>-160</v>
      </c>
      <c r="F13" s="1220" t="s">
        <v>192</v>
      </c>
      <c r="G13" s="1260">
        <v>0.770833333333333</v>
      </c>
      <c r="H13" s="1222" t="s">
        <v>1</v>
      </c>
      <c r="I13" s="1261">
        <v>7.86749999999997</v>
      </c>
      <c r="J13" s="1262" t="s">
        <v>318</v>
      </c>
      <c r="M13" s="339"/>
      <c r="N13" s="307"/>
      <c r="O13" s="25"/>
      <c r="P13" s="25"/>
      <c r="Q13" s="25"/>
      <c r="R13" s="25"/>
      <c r="S13" s="25"/>
      <c r="T13" s="25"/>
    </row>
    <row r="14" spans="2:20" ht="15.75">
      <c r="B14" s="1249" t="s">
        <v>193</v>
      </c>
      <c r="C14" s="1220"/>
      <c r="D14" s="1220"/>
      <c r="E14" s="1263" t="s">
        <v>319</v>
      </c>
      <c r="F14" s="1220" t="s">
        <v>192</v>
      </c>
      <c r="G14" s="1260" t="s">
        <v>194</v>
      </c>
      <c r="H14" s="1222" t="s">
        <v>1</v>
      </c>
      <c r="I14" s="1264" t="s">
        <v>195</v>
      </c>
      <c r="J14" s="1262" t="s">
        <v>318</v>
      </c>
      <c r="M14" s="341"/>
      <c r="N14" s="307"/>
      <c r="O14" s="25"/>
      <c r="P14" s="25"/>
      <c r="Q14" s="25"/>
      <c r="R14" s="25"/>
      <c r="S14" s="25"/>
      <c r="T14" s="25"/>
    </row>
    <row r="15" spans="2:20" ht="15.75">
      <c r="B15" s="1265"/>
      <c r="C15" s="1266"/>
      <c r="D15" s="1266" t="s">
        <v>320</v>
      </c>
      <c r="E15" s="1266"/>
      <c r="F15" s="1267">
        <v>40759</v>
      </c>
      <c r="G15" s="1266"/>
      <c r="H15" s="1266"/>
      <c r="I15" s="1266"/>
      <c r="J15" s="1268"/>
      <c r="M15" s="339"/>
      <c r="N15" s="307"/>
      <c r="O15" s="25"/>
      <c r="P15" s="25"/>
      <c r="Q15" s="25"/>
      <c r="R15" s="25"/>
      <c r="S15" s="25"/>
      <c r="T15" s="25"/>
    </row>
    <row r="16" spans="2:20" ht="15.75">
      <c r="B16" s="1269" t="s">
        <v>196</v>
      </c>
      <c r="C16" s="1270">
        <v>87.64</v>
      </c>
      <c r="D16" s="1253" t="s">
        <v>197</v>
      </c>
      <c r="E16" s="1271" t="s">
        <v>198</v>
      </c>
      <c r="F16" s="1272">
        <v>90.28</v>
      </c>
      <c r="G16" s="1253" t="s">
        <v>199</v>
      </c>
      <c r="H16" s="1253"/>
      <c r="I16" s="1253"/>
      <c r="J16" s="1257"/>
      <c r="M16" s="341"/>
      <c r="N16" s="307"/>
      <c r="O16" s="25"/>
      <c r="P16" s="25"/>
      <c r="Q16" s="25"/>
      <c r="R16" s="25"/>
      <c r="S16" s="25"/>
      <c r="T16" s="25"/>
    </row>
    <row r="17" spans="2:20" ht="15.75">
      <c r="B17" s="1239"/>
      <c r="C17" s="1273"/>
      <c r="D17" s="1274"/>
      <c r="E17" s="1275"/>
      <c r="F17" s="389"/>
      <c r="G17" s="1220"/>
      <c r="H17" s="389"/>
      <c r="I17" s="389"/>
      <c r="J17" s="1276"/>
      <c r="M17" s="339"/>
      <c r="N17" s="307"/>
      <c r="O17" s="25"/>
      <c r="P17" s="25"/>
      <c r="Q17" s="25"/>
      <c r="R17" s="25"/>
      <c r="S17" s="25"/>
      <c r="T17" s="25"/>
    </row>
    <row r="18" spans="2:20" ht="15.75">
      <c r="B18" s="1239" t="s">
        <v>200</v>
      </c>
      <c r="C18" s="1220" t="s">
        <v>201</v>
      </c>
      <c r="D18" s="1277">
        <v>1115.41</v>
      </c>
      <c r="E18" s="389" t="s">
        <v>321</v>
      </c>
      <c r="F18" s="1264" t="s">
        <v>202</v>
      </c>
      <c r="G18" s="1220"/>
      <c r="H18" s="389"/>
      <c r="I18" s="1247"/>
      <c r="J18" s="1276"/>
      <c r="M18" s="339"/>
      <c r="N18" s="307"/>
      <c r="O18" s="25"/>
      <c r="P18" s="25"/>
      <c r="Q18" s="25"/>
      <c r="R18" s="25"/>
      <c r="S18" s="25"/>
      <c r="T18" s="25"/>
    </row>
    <row r="19" spans="2:20" ht="15.75">
      <c r="B19" s="1239"/>
      <c r="C19" s="1273"/>
      <c r="D19" s="1274"/>
      <c r="E19" s="1275"/>
      <c r="F19" s="1220"/>
      <c r="G19" s="1220"/>
      <c r="H19" s="389" t="s">
        <v>203</v>
      </c>
      <c r="I19" s="1247"/>
      <c r="J19" s="1276" t="s">
        <v>204</v>
      </c>
      <c r="M19" s="339"/>
      <c r="N19" s="339"/>
      <c r="O19" s="25"/>
      <c r="P19" s="25"/>
      <c r="Q19" s="25"/>
      <c r="R19" s="25"/>
      <c r="S19" s="25"/>
      <c r="T19" s="25"/>
    </row>
    <row r="20" spans="2:20" ht="15.75">
      <c r="B20" s="1239"/>
      <c r="C20" s="1275"/>
      <c r="D20" s="1274"/>
      <c r="E20" s="1275"/>
      <c r="F20" s="1263"/>
      <c r="G20" s="1263"/>
      <c r="H20" s="389" t="s">
        <v>205</v>
      </c>
      <c r="I20" s="1247"/>
      <c r="J20" s="1276" t="s">
        <v>204</v>
      </c>
      <c r="M20" s="339"/>
      <c r="N20" s="342"/>
      <c r="O20" s="25"/>
      <c r="P20" s="25"/>
      <c r="Q20" s="25"/>
      <c r="R20" s="25"/>
      <c r="S20" s="25"/>
      <c r="T20" s="25"/>
    </row>
    <row r="21" spans="2:20" ht="15.75">
      <c r="B21" s="1239"/>
      <c r="C21" s="1275"/>
      <c r="D21" s="1274"/>
      <c r="E21" s="1275"/>
      <c r="F21" s="389"/>
      <c r="G21" s="389"/>
      <c r="H21" s="1220"/>
      <c r="I21" s="1220"/>
      <c r="J21" s="1245"/>
      <c r="M21" s="339"/>
      <c r="N21" s="343"/>
      <c r="O21" s="25"/>
      <c r="P21" s="25"/>
      <c r="Q21" s="25"/>
      <c r="R21" s="25"/>
      <c r="S21" s="25"/>
      <c r="T21" s="25"/>
    </row>
    <row r="22" spans="2:20" ht="15.75">
      <c r="B22" s="1278" t="s">
        <v>336</v>
      </c>
      <c r="C22" s="1279"/>
      <c r="D22" s="1279"/>
      <c r="E22" s="1280">
        <v>76658143.474</v>
      </c>
      <c r="F22" s="1264"/>
      <c r="G22" s="1220"/>
      <c r="H22" s="1220"/>
      <c r="I22" s="1220"/>
      <c r="J22" s="1245"/>
      <c r="M22" s="338"/>
      <c r="N22" s="307"/>
      <c r="O22" s="25"/>
      <c r="P22" s="25"/>
      <c r="Q22" s="25"/>
      <c r="R22" s="25"/>
      <c r="S22" s="25"/>
      <c r="T22" s="25"/>
    </row>
    <row r="23" spans="2:20" ht="15.75">
      <c r="B23" s="1250"/>
      <c r="C23" s="1281"/>
      <c r="D23" s="1282" t="s">
        <v>601</v>
      </c>
      <c r="E23" s="1283">
        <v>16366778.512</v>
      </c>
      <c r="F23" s="1284" t="s">
        <v>337</v>
      </c>
      <c r="G23" s="1285">
        <v>339418296.129</v>
      </c>
      <c r="H23" s="1284" t="s">
        <v>206</v>
      </c>
      <c r="I23" s="1286">
        <v>432443218.115</v>
      </c>
      <c r="J23" s="1287"/>
      <c r="M23" s="338"/>
      <c r="N23" s="307"/>
      <c r="O23" s="25"/>
      <c r="P23" s="25"/>
      <c r="Q23" s="25"/>
      <c r="R23" s="25"/>
      <c r="S23" s="25"/>
      <c r="T23" s="25"/>
    </row>
    <row r="24" spans="2:20" ht="15">
      <c r="B24" s="1215"/>
      <c r="C24" s="1216"/>
      <c r="D24" s="1216"/>
      <c r="E24" s="1216"/>
      <c r="F24" s="1216"/>
      <c r="G24" s="1216"/>
      <c r="H24" s="1216"/>
      <c r="I24" s="1216"/>
      <c r="J24" s="1288"/>
      <c r="M24" s="339"/>
      <c r="N24" s="307"/>
      <c r="O24" s="25"/>
      <c r="P24" s="25"/>
      <c r="Q24" s="25"/>
      <c r="R24" s="25"/>
      <c r="S24" s="25"/>
      <c r="T24" s="25"/>
    </row>
    <row r="25" spans="2:20" ht="15">
      <c r="B25" s="1289"/>
      <c r="C25" s="1216"/>
      <c r="D25" s="1290" t="s">
        <v>207</v>
      </c>
      <c r="E25" s="1216"/>
      <c r="F25" s="1291"/>
      <c r="G25" s="1216"/>
      <c r="H25" s="1216"/>
      <c r="I25" s="1291"/>
      <c r="J25" s="1292"/>
      <c r="M25" s="339"/>
      <c r="N25" s="307"/>
      <c r="O25" s="25"/>
      <c r="P25" s="25"/>
      <c r="Q25" s="25"/>
      <c r="R25" s="25"/>
      <c r="S25" s="25"/>
      <c r="T25" s="25"/>
    </row>
    <row r="26" spans="2:20" ht="15">
      <c r="B26" s="1215"/>
      <c r="C26" s="1293"/>
      <c r="D26" s="1216"/>
      <c r="E26" s="1216"/>
      <c r="F26" s="1216"/>
      <c r="G26" s="1216"/>
      <c r="H26" s="1216"/>
      <c r="I26" s="1216"/>
      <c r="J26" s="1288"/>
      <c r="M26" s="344"/>
      <c r="N26" s="307"/>
      <c r="O26" s="25"/>
      <c r="P26" s="25"/>
      <c r="Q26" s="25"/>
      <c r="R26" s="25"/>
      <c r="S26" s="25"/>
      <c r="T26" s="25"/>
    </row>
    <row r="27" spans="2:20" ht="15.75">
      <c r="B27" s="1294" t="s">
        <v>208</v>
      </c>
      <c r="C27" s="1295" t="s">
        <v>322</v>
      </c>
      <c r="D27" s="1296"/>
      <c r="E27" s="1297"/>
      <c r="F27" s="1298"/>
      <c r="G27" s="1299" t="s">
        <v>209</v>
      </c>
      <c r="H27" s="1299"/>
      <c r="I27" s="1300"/>
      <c r="J27" s="1296"/>
      <c r="M27" s="344"/>
      <c r="N27" s="307"/>
      <c r="O27" s="25"/>
      <c r="P27" s="25"/>
      <c r="Q27" s="25"/>
      <c r="R27" s="25"/>
      <c r="S27" s="25"/>
      <c r="T27" s="25"/>
    </row>
    <row r="28" spans="2:20" ht="15.75">
      <c r="B28" s="1301"/>
      <c r="C28" s="1302" t="s">
        <v>8</v>
      </c>
      <c r="D28" s="1303"/>
      <c r="E28" s="1304" t="s">
        <v>625</v>
      </c>
      <c r="F28" s="1264"/>
      <c r="G28" s="1305" t="s">
        <v>626</v>
      </c>
      <c r="H28" s="1306"/>
      <c r="I28" s="1307" t="s">
        <v>210</v>
      </c>
      <c r="J28" s="1276"/>
      <c r="M28" s="339"/>
      <c r="N28" s="307"/>
      <c r="O28" s="25"/>
      <c r="P28" s="25"/>
      <c r="Q28" s="25"/>
      <c r="R28" s="25"/>
      <c r="S28" s="25"/>
      <c r="T28" s="25"/>
    </row>
    <row r="29" spans="2:20" ht="15.75">
      <c r="B29" s="1308"/>
      <c r="C29" s="1309" t="s">
        <v>7</v>
      </c>
      <c r="D29" s="1231"/>
      <c r="E29" s="1310" t="s">
        <v>7</v>
      </c>
      <c r="F29" s="1310"/>
      <c r="G29" s="1311"/>
      <c r="H29" s="1251" t="s">
        <v>7</v>
      </c>
      <c r="I29" s="1312" t="s">
        <v>211</v>
      </c>
      <c r="J29" s="1245"/>
      <c r="M29" s="338"/>
      <c r="N29" s="307"/>
      <c r="O29" s="25"/>
      <c r="P29" s="25"/>
      <c r="Q29" s="25"/>
      <c r="R29" s="25"/>
      <c r="S29" s="25"/>
      <c r="T29" s="25"/>
    </row>
    <row r="30" spans="2:20" ht="15.75">
      <c r="B30" s="1313" t="s">
        <v>128</v>
      </c>
      <c r="C30" s="1314" t="s">
        <v>338</v>
      </c>
      <c r="D30" s="1315">
        <v>0</v>
      </c>
      <c r="E30" s="1316">
        <v>2967</v>
      </c>
      <c r="F30" s="1317"/>
      <c r="G30" s="1316"/>
      <c r="H30" s="1318" t="s">
        <v>338</v>
      </c>
      <c r="I30" s="1319" t="s">
        <v>338</v>
      </c>
      <c r="J30" s="1320"/>
      <c r="M30" s="339"/>
      <c r="N30" s="307"/>
      <c r="O30" s="25"/>
      <c r="P30" s="25"/>
      <c r="Q30" s="25"/>
      <c r="R30" s="25"/>
      <c r="S30" s="25"/>
      <c r="T30" s="25"/>
    </row>
    <row r="31" spans="2:20" ht="15.75">
      <c r="B31" s="1321" t="s">
        <v>212</v>
      </c>
      <c r="C31" s="1314" t="s">
        <v>338</v>
      </c>
      <c r="D31" s="1315">
        <v>0</v>
      </c>
      <c r="E31" s="1316">
        <v>765</v>
      </c>
      <c r="F31" s="1322"/>
      <c r="G31" s="1316"/>
      <c r="H31" s="1323" t="s">
        <v>338</v>
      </c>
      <c r="I31" s="1319" t="s">
        <v>338</v>
      </c>
      <c r="J31" s="1324"/>
      <c r="M31" s="338"/>
      <c r="N31" s="307"/>
      <c r="O31" s="25"/>
      <c r="P31" s="25"/>
      <c r="Q31" s="25"/>
      <c r="R31" s="25"/>
      <c r="S31" s="25"/>
      <c r="T31" s="25"/>
    </row>
    <row r="32" spans="2:20" ht="15.75">
      <c r="B32" s="1321" t="s">
        <v>213</v>
      </c>
      <c r="C32" s="1314" t="s">
        <v>338</v>
      </c>
      <c r="D32" s="1315">
        <v>0</v>
      </c>
      <c r="E32" s="1316">
        <v>853</v>
      </c>
      <c r="F32" s="1322"/>
      <c r="G32" s="1316" t="s">
        <v>230</v>
      </c>
      <c r="H32" s="1323" t="s">
        <v>338</v>
      </c>
      <c r="I32" s="1319" t="s">
        <v>338</v>
      </c>
      <c r="J32" s="1324"/>
      <c r="M32" s="339"/>
      <c r="N32" s="307"/>
      <c r="O32" s="25"/>
      <c r="P32" s="25"/>
      <c r="Q32" s="25"/>
      <c r="R32" s="25"/>
      <c r="S32" s="25"/>
      <c r="T32" s="25"/>
    </row>
    <row r="33" spans="2:20" ht="15.75">
      <c r="B33" s="1321" t="s">
        <v>214</v>
      </c>
      <c r="C33" s="1314" t="s">
        <v>338</v>
      </c>
      <c r="D33" s="1315">
        <v>0</v>
      </c>
      <c r="E33" s="1316">
        <v>798</v>
      </c>
      <c r="F33" s="1322"/>
      <c r="G33" s="1316"/>
      <c r="H33" s="1323" t="s">
        <v>338</v>
      </c>
      <c r="I33" s="1319" t="s">
        <v>338</v>
      </c>
      <c r="J33" s="1324"/>
      <c r="M33" s="339"/>
      <c r="N33" s="307"/>
      <c r="O33" s="25"/>
      <c r="P33" s="25"/>
      <c r="Q33" s="25"/>
      <c r="R33" s="25"/>
      <c r="S33" s="25"/>
      <c r="T33" s="25"/>
    </row>
    <row r="34" spans="2:20" ht="15.75">
      <c r="B34" s="1321" t="s">
        <v>215</v>
      </c>
      <c r="C34" s="1314" t="s">
        <v>338</v>
      </c>
      <c r="D34" s="1315">
        <v>0</v>
      </c>
      <c r="E34" s="1316">
        <v>614</v>
      </c>
      <c r="F34" s="1322"/>
      <c r="G34" s="1316"/>
      <c r="H34" s="1323" t="s">
        <v>338</v>
      </c>
      <c r="I34" s="1319" t="s">
        <v>338</v>
      </c>
      <c r="J34" s="1324"/>
      <c r="M34" s="339"/>
      <c r="N34" s="307"/>
      <c r="O34" s="25"/>
      <c r="P34" s="25"/>
      <c r="Q34" s="25"/>
      <c r="R34" s="25"/>
      <c r="S34" s="25"/>
      <c r="T34" s="25"/>
    </row>
    <row r="35" spans="2:20" ht="15.75">
      <c r="B35" s="1321" t="s">
        <v>372</v>
      </c>
      <c r="C35" s="1314" t="s">
        <v>338</v>
      </c>
      <c r="D35" s="1315">
        <v>0</v>
      </c>
      <c r="E35" s="1316">
        <v>467</v>
      </c>
      <c r="F35" s="1322"/>
      <c r="G35" s="1316"/>
      <c r="H35" s="1323" t="s">
        <v>338</v>
      </c>
      <c r="I35" s="1319" t="s">
        <v>338</v>
      </c>
      <c r="J35" s="1324"/>
      <c r="M35" s="338"/>
      <c r="N35" s="307"/>
      <c r="O35" s="25"/>
      <c r="P35" s="25"/>
      <c r="Q35" s="25"/>
      <c r="R35" s="25"/>
      <c r="S35" s="25"/>
      <c r="T35" s="25"/>
    </row>
    <row r="36" spans="2:20" ht="15.75">
      <c r="B36" s="1321" t="s">
        <v>216</v>
      </c>
      <c r="C36" s="1314" t="s">
        <v>338</v>
      </c>
      <c r="D36" s="1315">
        <v>0</v>
      </c>
      <c r="E36" s="1316">
        <v>349</v>
      </c>
      <c r="F36" s="1322"/>
      <c r="G36" s="1316"/>
      <c r="H36" s="1323" t="s">
        <v>338</v>
      </c>
      <c r="I36" s="1319" t="s">
        <v>338</v>
      </c>
      <c r="J36" s="1324"/>
      <c r="M36" s="339"/>
      <c r="N36" s="307"/>
      <c r="O36" s="25"/>
      <c r="P36" s="25"/>
      <c r="Q36" s="25"/>
      <c r="R36" s="25"/>
      <c r="S36" s="25"/>
      <c r="T36" s="25"/>
    </row>
    <row r="37" spans="2:20" ht="15.75">
      <c r="B37" s="1321" t="s">
        <v>217</v>
      </c>
      <c r="C37" s="1314" t="s">
        <v>338</v>
      </c>
      <c r="D37" s="1315">
        <v>0</v>
      </c>
      <c r="E37" s="1316">
        <v>163</v>
      </c>
      <c r="F37" s="1322"/>
      <c r="G37" s="1316"/>
      <c r="H37" s="1323" t="s">
        <v>338</v>
      </c>
      <c r="I37" s="1319" t="s">
        <v>338</v>
      </c>
      <c r="J37" s="1324"/>
      <c r="M37" s="339"/>
      <c r="N37" s="307"/>
      <c r="O37" s="25"/>
      <c r="P37" s="25"/>
      <c r="Q37" s="25"/>
      <c r="R37" s="25"/>
      <c r="S37" s="25"/>
      <c r="T37" s="25"/>
    </row>
    <row r="38" spans="2:20" ht="15.75">
      <c r="B38" s="1321" t="s">
        <v>218</v>
      </c>
      <c r="C38" s="1314" t="s">
        <v>338</v>
      </c>
      <c r="D38" s="1315">
        <v>0</v>
      </c>
      <c r="E38" s="1316">
        <v>453</v>
      </c>
      <c r="F38" s="1322"/>
      <c r="G38" s="1316"/>
      <c r="H38" s="1323" t="s">
        <v>338</v>
      </c>
      <c r="I38" s="1319" t="s">
        <v>338</v>
      </c>
      <c r="J38" s="1324"/>
      <c r="K38" s="345"/>
      <c r="L38" s="339"/>
      <c r="M38" s="339"/>
      <c r="N38" s="302"/>
      <c r="O38" s="25"/>
      <c r="P38" s="25"/>
      <c r="Q38" s="25"/>
      <c r="R38" s="25"/>
      <c r="S38" s="25"/>
      <c r="T38" s="25"/>
    </row>
    <row r="39" spans="2:20" ht="15.75">
      <c r="B39" s="1321"/>
      <c r="C39" s="1314" t="s">
        <v>338</v>
      </c>
      <c r="D39" s="1325"/>
      <c r="E39" s="1326"/>
      <c r="F39" s="1327"/>
      <c r="G39" s="1328"/>
      <c r="H39" s="1327"/>
      <c r="I39" s="1327"/>
      <c r="J39" s="1329"/>
      <c r="K39" s="345"/>
      <c r="L39" s="339"/>
      <c r="M39" s="339"/>
      <c r="N39" s="302"/>
      <c r="O39" s="25"/>
      <c r="P39" s="25"/>
      <c r="Q39" s="25"/>
      <c r="R39" s="25"/>
      <c r="S39" s="25"/>
      <c r="T39" s="25"/>
    </row>
    <row r="40" spans="2:20" ht="15.75">
      <c r="B40" s="1330" t="s">
        <v>219</v>
      </c>
      <c r="C40" s="1331">
        <v>0</v>
      </c>
      <c r="D40" s="1332" t="s">
        <v>8</v>
      </c>
      <c r="E40" s="1333">
        <v>7429</v>
      </c>
      <c r="F40" s="1334"/>
      <c r="G40" s="1335"/>
      <c r="H40" s="1336">
        <v>0</v>
      </c>
      <c r="I40" s="1334"/>
      <c r="J40" s="1329"/>
      <c r="K40" s="344"/>
      <c r="L40" s="346"/>
      <c r="M40" s="344"/>
      <c r="N40" s="302"/>
      <c r="O40" s="25"/>
      <c r="P40" s="25"/>
      <c r="Q40" s="25"/>
      <c r="R40" s="25"/>
      <c r="S40" s="25"/>
      <c r="T40" s="25"/>
    </row>
    <row r="41" spans="2:20" ht="15">
      <c r="B41" s="1215"/>
      <c r="C41" s="1337"/>
      <c r="D41" s="1338"/>
      <c r="E41" s="1216"/>
      <c r="F41" s="1216"/>
      <c r="G41" s="1216"/>
      <c r="H41" s="1216"/>
      <c r="I41" s="1216"/>
      <c r="J41" s="1288"/>
      <c r="K41" s="344"/>
      <c r="L41" s="346"/>
      <c r="M41" s="344"/>
      <c r="N41" s="302"/>
      <c r="O41" s="25"/>
      <c r="P41" s="25"/>
      <c r="Q41" s="25"/>
      <c r="R41" s="25"/>
      <c r="S41" s="25"/>
      <c r="T41" s="25"/>
    </row>
    <row r="42" spans="2:20" ht="15">
      <c r="B42" s="1289"/>
      <c r="C42" s="1339" t="s">
        <v>220</v>
      </c>
      <c r="D42" s="1092"/>
      <c r="E42" s="1339"/>
      <c r="F42" s="1339"/>
      <c r="G42" s="1339"/>
      <c r="H42" s="1339"/>
      <c r="I42" s="1339"/>
      <c r="J42" s="1340"/>
      <c r="K42" s="344"/>
      <c r="L42" s="347"/>
      <c r="M42" s="344"/>
      <c r="N42" s="302"/>
      <c r="O42" s="25"/>
      <c r="P42" s="25"/>
      <c r="Q42" s="25"/>
      <c r="R42" s="25"/>
      <c r="S42" s="25"/>
      <c r="T42" s="25"/>
    </row>
    <row r="43" spans="2:20" ht="15">
      <c r="B43" s="1289"/>
      <c r="C43" s="1339"/>
      <c r="D43" s="1339"/>
      <c r="E43" s="1339"/>
      <c r="F43" s="1339"/>
      <c r="G43" s="1339"/>
      <c r="H43" s="1339"/>
      <c r="I43" s="1341"/>
      <c r="J43" s="1340"/>
      <c r="K43" s="344"/>
      <c r="L43" s="347"/>
      <c r="M43" s="344"/>
      <c r="N43" s="302"/>
      <c r="O43" s="25"/>
      <c r="P43" s="25"/>
      <c r="Q43" s="25"/>
      <c r="R43" s="25"/>
      <c r="S43" s="25"/>
      <c r="T43" s="25"/>
    </row>
    <row r="44" spans="2:20" ht="15">
      <c r="B44" s="1342" t="s">
        <v>339</v>
      </c>
      <c r="C44" s="1342" t="s">
        <v>340</v>
      </c>
      <c r="D44" s="1343"/>
      <c r="E44" s="1343" t="s">
        <v>766</v>
      </c>
      <c r="F44" s="1344" t="s">
        <v>602</v>
      </c>
      <c r="G44" s="1345"/>
      <c r="H44" s="1378"/>
      <c r="I44" s="1378"/>
      <c r="J44" s="1346"/>
      <c r="K44" s="345"/>
      <c r="L44" s="339"/>
      <c r="M44" s="339"/>
      <c r="N44" s="302"/>
      <c r="O44" s="25"/>
      <c r="P44" s="25"/>
      <c r="Q44" s="25"/>
      <c r="R44" s="25"/>
      <c r="S44" s="25"/>
      <c r="T44" s="25"/>
    </row>
    <row r="45" spans="2:20" ht="15">
      <c r="B45" s="1347"/>
      <c r="C45" s="1761"/>
      <c r="D45" s="1348"/>
      <c r="E45" s="1349"/>
      <c r="F45" s="1756" t="s">
        <v>603</v>
      </c>
      <c r="G45" s="1670"/>
      <c r="H45" s="1783" t="s">
        <v>830</v>
      </c>
      <c r="I45" s="1650"/>
      <c r="J45" s="1350"/>
      <c r="K45" s="345"/>
      <c r="L45" s="353"/>
      <c r="M45" s="339"/>
      <c r="N45" s="302"/>
      <c r="O45" s="25"/>
      <c r="P45" s="25"/>
      <c r="Q45" s="25"/>
      <c r="R45" s="25"/>
      <c r="S45" s="25"/>
      <c r="T45" s="25"/>
    </row>
    <row r="46" spans="2:20" ht="15">
      <c r="B46" s="1351"/>
      <c r="C46" s="1762"/>
      <c r="D46" s="1352"/>
      <c r="E46" s="1353"/>
      <c r="F46" s="1757" t="s">
        <v>761</v>
      </c>
      <c r="G46" s="1671"/>
      <c r="H46" s="1764" t="s">
        <v>818</v>
      </c>
      <c r="I46" s="1662"/>
      <c r="J46" s="1663"/>
      <c r="K46" s="345"/>
      <c r="L46" s="353"/>
      <c r="M46" s="339"/>
      <c r="N46" s="302"/>
      <c r="O46" s="25"/>
      <c r="P46" s="25"/>
      <c r="Q46" s="25"/>
      <c r="R46" s="25"/>
      <c r="S46" s="25"/>
      <c r="T46" s="25"/>
    </row>
    <row r="47" spans="2:20" ht="15">
      <c r="B47" s="1355"/>
      <c r="C47" s="1356"/>
      <c r="D47" s="1357"/>
      <c r="E47" s="1353"/>
      <c r="F47" s="1757" t="s">
        <v>634</v>
      </c>
      <c r="G47" s="1671"/>
      <c r="H47" s="1783" t="s">
        <v>825</v>
      </c>
      <c r="I47" s="1615"/>
      <c r="J47" s="1354"/>
      <c r="K47" s="345"/>
      <c r="L47" s="353"/>
      <c r="M47" s="339"/>
      <c r="N47" s="302"/>
      <c r="O47" s="25"/>
      <c r="P47" s="25"/>
      <c r="Q47" s="25"/>
      <c r="R47" s="25"/>
      <c r="S47" s="25"/>
      <c r="T47" s="25"/>
    </row>
    <row r="48" spans="2:20" ht="15">
      <c r="B48" s="1351"/>
      <c r="C48" s="1356"/>
      <c r="D48" s="1357"/>
      <c r="E48" s="1353"/>
      <c r="F48" s="1758" t="s">
        <v>753</v>
      </c>
      <c r="G48" s="1671"/>
      <c r="H48" s="1764"/>
      <c r="I48" s="1683"/>
      <c r="J48" s="1684"/>
      <c r="K48" s="345"/>
      <c r="L48" s="353"/>
      <c r="M48" s="339"/>
      <c r="N48" s="302"/>
      <c r="O48" s="25"/>
      <c r="P48" s="25"/>
      <c r="Q48" s="25"/>
      <c r="R48" s="25"/>
      <c r="S48" s="25"/>
      <c r="T48" s="25"/>
    </row>
    <row r="49" spans="2:20" ht="15">
      <c r="B49" s="1351"/>
      <c r="C49" s="1356"/>
      <c r="D49" s="1357"/>
      <c r="E49" s="1353"/>
      <c r="F49" s="1782" t="s">
        <v>787</v>
      </c>
      <c r="G49" s="1671"/>
      <c r="H49" s="1192"/>
      <c r="I49" s="1611"/>
      <c r="J49" s="1358"/>
      <c r="K49" s="345"/>
      <c r="L49" s="353"/>
      <c r="M49" s="339"/>
      <c r="N49" s="302"/>
      <c r="O49" s="25"/>
      <c r="P49" s="25"/>
      <c r="Q49" s="25"/>
      <c r="R49" s="25"/>
      <c r="S49" s="25"/>
      <c r="T49" s="25"/>
    </row>
    <row r="50" spans="2:20" ht="15">
      <c r="B50" s="1351"/>
      <c r="C50" s="1359"/>
      <c r="D50" s="1357"/>
      <c r="E50" s="1360"/>
      <c r="F50" s="1942" t="s">
        <v>826</v>
      </c>
      <c r="G50" s="1671"/>
      <c r="H50" s="1192"/>
      <c r="I50" s="1611"/>
      <c r="J50" s="1358"/>
      <c r="K50" s="345"/>
      <c r="L50" s="353"/>
      <c r="M50" s="339"/>
      <c r="N50" s="302"/>
      <c r="O50" s="25"/>
      <c r="P50" s="25"/>
      <c r="Q50" s="25"/>
      <c r="R50" s="25"/>
      <c r="S50" s="25"/>
      <c r="T50" s="25"/>
    </row>
    <row r="51" spans="2:20" ht="15">
      <c r="B51" s="1351"/>
      <c r="C51" s="1359"/>
      <c r="D51" s="1357"/>
      <c r="E51" s="1349"/>
      <c r="F51" s="1782" t="s">
        <v>798</v>
      </c>
      <c r="G51" s="1671"/>
      <c r="H51" s="1768"/>
      <c r="I51" s="1535"/>
      <c r="J51" s="1358"/>
      <c r="K51" s="345"/>
      <c r="L51" s="353"/>
      <c r="M51" s="339"/>
      <c r="N51" s="302"/>
      <c r="O51" s="25"/>
      <c r="P51" s="25"/>
      <c r="Q51" s="25"/>
      <c r="R51" s="25"/>
      <c r="S51" s="25"/>
      <c r="T51" s="25"/>
    </row>
    <row r="52" spans="2:20" ht="15">
      <c r="B52" s="1351"/>
      <c r="C52" s="1361"/>
      <c r="D52" s="1362"/>
      <c r="E52" s="1363"/>
      <c r="F52" s="1784" t="s">
        <v>796</v>
      </c>
      <c r="G52" s="1673"/>
      <c r="H52" s="1672"/>
      <c r="I52" s="1364"/>
      <c r="J52" s="1365"/>
      <c r="K52" s="345"/>
      <c r="L52" s="353"/>
      <c r="M52" s="339"/>
      <c r="N52" s="302"/>
      <c r="O52" s="25"/>
      <c r="P52" s="25"/>
      <c r="Q52" s="25"/>
      <c r="R52" s="25"/>
      <c r="S52" s="25"/>
      <c r="T52" s="25"/>
    </row>
    <row r="53" spans="2:20" ht="15">
      <c r="B53" s="1366"/>
      <c r="C53" s="1367"/>
      <c r="D53" s="1345"/>
      <c r="E53" s="1368"/>
      <c r="F53" s="1369"/>
      <c r="G53" s="1368"/>
      <c r="H53" s="1368"/>
      <c r="I53" s="1370"/>
      <c r="J53" s="1346"/>
      <c r="K53" s="354"/>
      <c r="L53" s="348"/>
      <c r="M53" s="339"/>
      <c r="N53" s="302"/>
      <c r="O53" s="25"/>
      <c r="P53" s="25"/>
      <c r="Q53" s="25"/>
      <c r="R53" s="25"/>
      <c r="S53" s="25"/>
      <c r="T53" s="25"/>
    </row>
    <row r="54" spans="2:20" ht="15">
      <c r="B54" s="1371"/>
      <c r="C54" s="1092"/>
      <c r="D54" s="1092"/>
      <c r="E54" s="1092" t="s">
        <v>230</v>
      </c>
      <c r="F54" s="1092"/>
      <c r="G54" s="1092"/>
      <c r="H54" s="1092"/>
      <c r="I54" s="1092"/>
      <c r="J54" s="1372"/>
      <c r="K54" s="345"/>
      <c r="L54" s="339"/>
      <c r="M54" s="339"/>
      <c r="N54" s="302"/>
      <c r="O54" s="25"/>
      <c r="P54" s="25"/>
      <c r="Q54" s="25"/>
      <c r="R54" s="25"/>
      <c r="S54" s="25"/>
      <c r="T54" s="25"/>
    </row>
    <row r="55" spans="2:20" ht="15.75" customHeight="1">
      <c r="B55" s="1289"/>
      <c r="C55" s="1373" t="s">
        <v>221</v>
      </c>
      <c r="D55" s="1092"/>
      <c r="E55" s="1092"/>
      <c r="F55" s="1092"/>
      <c r="G55" s="1092"/>
      <c r="H55" s="1092"/>
      <c r="I55" s="1092"/>
      <c r="J55" s="1372"/>
      <c r="K55" s="345"/>
      <c r="L55" s="339"/>
      <c r="M55" s="339"/>
      <c r="N55" s="302"/>
      <c r="O55" s="25"/>
      <c r="P55" s="25"/>
      <c r="Q55" s="25"/>
      <c r="R55" s="25"/>
      <c r="S55" s="25"/>
      <c r="T55" s="25"/>
    </row>
    <row r="56" spans="2:20" ht="15">
      <c r="B56" s="1374"/>
      <c r="C56" s="1375"/>
      <c r="D56" s="1376"/>
      <c r="E56" s="1339"/>
      <c r="F56" s="1339"/>
      <c r="G56" s="1339"/>
      <c r="H56" s="1339"/>
      <c r="I56" s="1339"/>
      <c r="J56" s="1340"/>
      <c r="K56" s="345"/>
      <c r="L56" s="339"/>
      <c r="M56" s="339"/>
      <c r="N56" s="302"/>
      <c r="O56" s="25"/>
      <c r="P56" s="25"/>
      <c r="Q56" s="25"/>
      <c r="R56" s="25"/>
      <c r="S56" s="25"/>
      <c r="T56" s="25"/>
    </row>
    <row r="57" spans="2:20" ht="15">
      <c r="B57" s="1658"/>
      <c r="C57" s="1659" t="s">
        <v>222</v>
      </c>
      <c r="D57" s="1660"/>
      <c r="E57" s="1661"/>
      <c r="F57" s="1377" t="s">
        <v>223</v>
      </c>
      <c r="G57" s="1378"/>
      <c r="H57" s="1378"/>
      <c r="I57" s="1378"/>
      <c r="J57" s="1379"/>
      <c r="K57" s="345"/>
      <c r="L57" s="339"/>
      <c r="M57" s="339"/>
      <c r="N57" s="302"/>
      <c r="O57" s="25"/>
      <c r="P57" s="25"/>
      <c r="Q57" s="25"/>
      <c r="R57" s="25"/>
      <c r="S57" s="25"/>
      <c r="T57" s="25"/>
    </row>
    <row r="58" spans="2:20" ht="15.75">
      <c r="B58" s="1959" t="s">
        <v>835</v>
      </c>
      <c r="C58" s="1943"/>
      <c r="D58" s="1944"/>
      <c r="E58" s="1945"/>
      <c r="F58" s="1956"/>
      <c r="G58" s="1946"/>
      <c r="H58" s="1664"/>
      <c r="I58" s="1638"/>
      <c r="J58" s="1639"/>
      <c r="K58" s="345"/>
      <c r="L58" s="339"/>
      <c r="M58" s="339"/>
      <c r="N58" s="302"/>
      <c r="O58" s="25"/>
      <c r="P58" s="25"/>
      <c r="Q58" s="25"/>
      <c r="R58" s="25"/>
      <c r="S58" s="25"/>
      <c r="T58" s="25"/>
    </row>
    <row r="59" spans="2:20" ht="15.75">
      <c r="B59" s="1929" t="s">
        <v>836</v>
      </c>
      <c r="C59" s="1930"/>
      <c r="D59" s="1930"/>
      <c r="E59" s="1679"/>
      <c r="F59" s="1930"/>
      <c r="G59" s="1948"/>
      <c r="H59" s="1665"/>
      <c r="I59" s="1665"/>
      <c r="J59" s="1931"/>
      <c r="K59" s="345"/>
      <c r="L59" s="339"/>
      <c r="M59" s="339"/>
      <c r="N59" s="302"/>
      <c r="O59" s="25"/>
      <c r="P59" s="25"/>
      <c r="Q59" s="25"/>
      <c r="R59" s="25"/>
      <c r="S59" s="25"/>
      <c r="T59" s="25"/>
    </row>
    <row r="60" spans="2:20" ht="15.75">
      <c r="B60" s="1929" t="s">
        <v>837</v>
      </c>
      <c r="C60" s="1934"/>
      <c r="D60" s="1934"/>
      <c r="E60" s="1949"/>
      <c r="F60" s="1956"/>
      <c r="G60" s="1950"/>
      <c r="H60" s="1664"/>
      <c r="I60" s="1665"/>
      <c r="J60" s="1933"/>
      <c r="K60" s="345"/>
      <c r="L60" s="339"/>
      <c r="M60" s="339"/>
      <c r="N60" s="302"/>
      <c r="O60" s="25"/>
      <c r="P60" s="25"/>
      <c r="Q60" s="25"/>
      <c r="R60" s="25"/>
      <c r="S60" s="25"/>
      <c r="T60" s="25"/>
    </row>
    <row r="61" spans="2:20" ht="15.75">
      <c r="B61" s="1932" t="s">
        <v>838</v>
      </c>
      <c r="C61" s="1934"/>
      <c r="D61" s="1934"/>
      <c r="E61" s="1949"/>
      <c r="F61" s="1930" t="s">
        <v>839</v>
      </c>
      <c r="G61" s="1948"/>
      <c r="H61" s="1664"/>
      <c r="I61" s="1640"/>
      <c r="J61" s="1933"/>
      <c r="K61" s="345"/>
      <c r="L61" s="339"/>
      <c r="M61" s="339"/>
      <c r="N61" s="302"/>
      <c r="O61" s="25"/>
      <c r="P61" s="25"/>
      <c r="Q61" s="25"/>
      <c r="R61" s="25"/>
      <c r="S61" s="25"/>
      <c r="T61" s="25"/>
    </row>
    <row r="62" spans="2:20" ht="15.75">
      <c r="B62" s="1929" t="s">
        <v>840</v>
      </c>
      <c r="C62" s="1934"/>
      <c r="D62" s="1934"/>
      <c r="E62" s="1949"/>
      <c r="F62" s="1956" t="s">
        <v>841</v>
      </c>
      <c r="G62" s="1948"/>
      <c r="H62" s="1664"/>
      <c r="I62" s="1640"/>
      <c r="J62" s="1933"/>
      <c r="K62" s="345"/>
      <c r="L62" s="339"/>
      <c r="M62" s="339"/>
      <c r="N62" s="302"/>
      <c r="O62" s="25"/>
      <c r="P62" s="25"/>
      <c r="Q62" s="25"/>
      <c r="R62" s="25"/>
      <c r="S62" s="25"/>
      <c r="T62" s="25"/>
    </row>
    <row r="63" spans="2:20" ht="15.75">
      <c r="B63" s="1929" t="s">
        <v>842</v>
      </c>
      <c r="C63" s="1951"/>
      <c r="D63" s="1947"/>
      <c r="E63" s="1952"/>
      <c r="F63" s="1930"/>
      <c r="G63" s="1948"/>
      <c r="H63" s="1664"/>
      <c r="I63" s="1640"/>
      <c r="J63" s="1933"/>
      <c r="K63" s="345"/>
      <c r="L63" s="339"/>
      <c r="M63" s="339"/>
      <c r="N63" s="302"/>
      <c r="O63" s="25"/>
      <c r="P63" s="25"/>
      <c r="Q63" s="25"/>
      <c r="R63" s="25"/>
      <c r="S63" s="25"/>
      <c r="T63" s="25"/>
    </row>
    <row r="64" spans="2:20" ht="15.75">
      <c r="B64" s="1929" t="s">
        <v>843</v>
      </c>
      <c r="C64" s="1934"/>
      <c r="D64" s="1934"/>
      <c r="E64" s="1949"/>
      <c r="F64" s="1930"/>
      <c r="G64" s="1948"/>
      <c r="H64" s="1664"/>
      <c r="I64" s="1640"/>
      <c r="J64" s="1933"/>
      <c r="K64" s="345"/>
      <c r="L64" s="339"/>
      <c r="M64" s="339"/>
      <c r="N64" s="302"/>
      <c r="O64" s="25"/>
      <c r="P64" s="25"/>
      <c r="Q64" s="25"/>
      <c r="R64" s="25"/>
      <c r="S64" s="25"/>
      <c r="T64" s="25"/>
    </row>
    <row r="65" spans="2:20" ht="15.75">
      <c r="B65" s="1929" t="s">
        <v>844</v>
      </c>
      <c r="C65" s="1934"/>
      <c r="D65" s="1934"/>
      <c r="E65" s="1949"/>
      <c r="F65" s="1930"/>
      <c r="G65" s="1948"/>
      <c r="H65" s="1664"/>
      <c r="I65" s="1640"/>
      <c r="J65" s="1933"/>
      <c r="K65" s="345"/>
      <c r="L65" s="339"/>
      <c r="M65" s="339"/>
      <c r="N65" s="302"/>
      <c r="O65" s="25"/>
      <c r="P65" s="25"/>
      <c r="Q65" s="25"/>
      <c r="R65" s="25"/>
      <c r="S65" s="25"/>
      <c r="T65" s="25"/>
    </row>
    <row r="66" spans="2:20" ht="15">
      <c r="B66" s="1929" t="s">
        <v>845</v>
      </c>
      <c r="C66" s="1934"/>
      <c r="D66" s="1953"/>
      <c r="E66" s="1949"/>
      <c r="F66" s="1930"/>
      <c r="G66" s="1948"/>
      <c r="H66" s="1642"/>
      <c r="I66" s="1936"/>
      <c r="J66" s="1937"/>
      <c r="K66" s="298"/>
      <c r="L66" s="298"/>
      <c r="M66" s="298"/>
      <c r="N66" s="298"/>
      <c r="O66" s="25"/>
      <c r="P66" s="25"/>
      <c r="Q66" s="25"/>
      <c r="R66" s="25"/>
      <c r="S66" s="25"/>
      <c r="T66" s="25"/>
    </row>
    <row r="67" spans="2:20" ht="15.75">
      <c r="B67" s="1929"/>
      <c r="C67" s="1934"/>
      <c r="D67" s="1934"/>
      <c r="E67" s="1952"/>
      <c r="F67" s="1960"/>
      <c r="G67" s="1934"/>
      <c r="H67" s="1665"/>
      <c r="I67" s="1665"/>
      <c r="J67" s="1938"/>
      <c r="K67" s="298"/>
      <c r="L67" s="298"/>
      <c r="M67" s="298"/>
      <c r="N67" s="298"/>
      <c r="O67" s="25"/>
      <c r="P67" s="25"/>
      <c r="Q67" s="25"/>
      <c r="R67" s="25"/>
      <c r="S67" s="25"/>
      <c r="T67" s="25"/>
    </row>
    <row r="68" spans="2:20" ht="15.75">
      <c r="B68" s="1929"/>
      <c r="C68" s="1934"/>
      <c r="D68" s="1934"/>
      <c r="E68" s="1949"/>
      <c r="F68" s="1961"/>
      <c r="G68" s="1948"/>
      <c r="H68" s="1643"/>
      <c r="I68" s="1935"/>
      <c r="J68" s="1931"/>
      <c r="K68" s="298"/>
      <c r="L68" s="310"/>
      <c r="M68" s="310"/>
      <c r="N68" s="298"/>
      <c r="O68" s="25"/>
      <c r="P68" s="25"/>
      <c r="Q68" s="25"/>
      <c r="R68" s="25"/>
      <c r="S68" s="25"/>
      <c r="T68" s="25"/>
    </row>
    <row r="69" spans="2:20" ht="15">
      <c r="B69" s="1929"/>
      <c r="C69" s="1651"/>
      <c r="D69" s="1651"/>
      <c r="E69" s="1954"/>
      <c r="F69" s="1930"/>
      <c r="G69" s="1948"/>
      <c r="H69" s="1643"/>
      <c r="I69" s="1636"/>
      <c r="J69" s="1637"/>
      <c r="K69" s="298"/>
      <c r="L69" s="125"/>
      <c r="M69" s="349"/>
      <c r="N69" s="298"/>
      <c r="O69" s="25"/>
      <c r="P69" s="25"/>
      <c r="Q69" s="25"/>
      <c r="R69" s="25"/>
      <c r="S69" s="25"/>
      <c r="T69" s="25"/>
    </row>
    <row r="70" spans="2:20" ht="15">
      <c r="B70" s="1929"/>
      <c r="C70" s="1651"/>
      <c r="D70" s="1955"/>
      <c r="E70" s="1954"/>
      <c r="F70" s="1753"/>
      <c r="G70" s="1948"/>
      <c r="H70" s="1640"/>
      <c r="I70" s="381"/>
      <c r="J70" s="1572"/>
      <c r="K70" s="298"/>
      <c r="L70" s="125"/>
      <c r="M70" s="349"/>
      <c r="N70" s="298"/>
      <c r="O70" s="25"/>
      <c r="P70" s="25"/>
      <c r="Q70" s="25"/>
      <c r="R70" s="25"/>
      <c r="S70" s="25"/>
      <c r="T70" s="25"/>
    </row>
    <row r="71" spans="2:20" ht="15" customHeight="1">
      <c r="B71" s="1972" t="s">
        <v>846</v>
      </c>
      <c r="C71" s="1973"/>
      <c r="D71" s="1973"/>
      <c r="E71" s="1972" t="s">
        <v>373</v>
      </c>
      <c r="F71" s="1973"/>
      <c r="G71" s="1973"/>
      <c r="H71" s="1974" t="s">
        <v>374</v>
      </c>
      <c r="I71" s="1974"/>
      <c r="J71" s="1572"/>
      <c r="K71" s="301"/>
      <c r="L71" s="125"/>
      <c r="M71" s="299"/>
      <c r="N71" s="350"/>
      <c r="O71" s="25"/>
      <c r="P71" s="25"/>
      <c r="Q71" s="25"/>
      <c r="R71" s="25"/>
      <c r="S71" s="25"/>
      <c r="T71" s="25"/>
    </row>
    <row r="72" spans="2:20" ht="15.75">
      <c r="B72" s="1975" t="s">
        <v>152</v>
      </c>
      <c r="C72" s="1975"/>
      <c r="D72" s="1973"/>
      <c r="E72" s="1974" t="s">
        <v>152</v>
      </c>
      <c r="F72" s="1973"/>
      <c r="G72" s="1973"/>
      <c r="H72" s="1974" t="s">
        <v>847</v>
      </c>
      <c r="I72" s="1974"/>
      <c r="J72" s="1572"/>
      <c r="K72" s="304"/>
      <c r="L72" s="305"/>
      <c r="M72" s="311"/>
      <c r="N72" s="351"/>
      <c r="O72" s="25"/>
      <c r="P72" s="25"/>
      <c r="Q72" s="25"/>
      <c r="R72" s="25"/>
      <c r="S72" s="25"/>
      <c r="T72" s="25"/>
    </row>
    <row r="73" spans="2:20" ht="15" customHeight="1">
      <c r="B73" s="1793"/>
      <c r="C73" s="1651"/>
      <c r="D73" s="1920"/>
      <c r="E73" s="1794"/>
      <c r="F73" s="381"/>
      <c r="G73" s="1641"/>
      <c r="H73" s="1640"/>
      <c r="I73" s="381"/>
      <c r="J73" s="1572"/>
      <c r="K73" s="301"/>
      <c r="L73" s="125"/>
      <c r="M73" s="299"/>
      <c r="N73" s="350"/>
      <c r="O73" s="25"/>
      <c r="P73" s="25"/>
      <c r="Q73" s="25"/>
      <c r="R73" s="25"/>
      <c r="S73" s="25"/>
      <c r="T73" s="25"/>
    </row>
    <row r="74" spans="2:20" ht="15">
      <c r="B74" s="1792"/>
      <c r="C74" s="1651"/>
      <c r="D74" s="1799"/>
      <c r="E74" s="1794"/>
      <c r="F74" s="381"/>
      <c r="G74" s="1641"/>
      <c r="H74" s="381"/>
      <c r="I74" s="381"/>
      <c r="J74" s="1572"/>
      <c r="K74" s="304"/>
      <c r="L74" s="305"/>
      <c r="M74" s="311"/>
      <c r="N74" s="351"/>
      <c r="O74" s="25"/>
      <c r="P74" s="25"/>
      <c r="Q74" s="25"/>
      <c r="R74" s="25"/>
      <c r="S74" s="25"/>
      <c r="T74" s="25"/>
    </row>
    <row r="75" spans="2:20" ht="15">
      <c r="B75" s="1792"/>
      <c r="C75" s="1753"/>
      <c r="D75" s="1799"/>
      <c r="E75" s="1795"/>
      <c r="F75" s="381"/>
      <c r="G75" s="1641"/>
      <c r="H75" s="381"/>
      <c r="I75" s="381"/>
      <c r="J75" s="1572"/>
      <c r="K75" s="125"/>
      <c r="L75" s="303"/>
      <c r="M75" s="306"/>
      <c r="N75" s="336"/>
      <c r="O75" s="25"/>
      <c r="P75" s="25"/>
      <c r="Q75" s="25"/>
      <c r="R75" s="25"/>
      <c r="S75" s="25"/>
      <c r="T75" s="25"/>
    </row>
    <row r="76" spans="2:20" ht="15">
      <c r="B76" s="1792"/>
      <c r="C76" s="1800"/>
      <c r="D76" s="1799"/>
      <c r="E76" s="1919"/>
      <c r="F76" s="381"/>
      <c r="G76" s="1641"/>
      <c r="H76" s="381"/>
      <c r="I76" s="381"/>
      <c r="J76" s="1572"/>
      <c r="K76" s="125"/>
      <c r="L76" s="307"/>
      <c r="M76" s="298"/>
      <c r="N76" s="300"/>
      <c r="O76" s="25"/>
      <c r="P76" s="25"/>
      <c r="Q76" s="25"/>
      <c r="R76" s="25"/>
      <c r="S76" s="25"/>
      <c r="T76" s="25"/>
    </row>
    <row r="77" spans="2:20" ht="15.75">
      <c r="B77" s="1792"/>
      <c r="C77" s="1034"/>
      <c r="D77" s="1034"/>
      <c r="E77" s="1192"/>
      <c r="F77" s="1962"/>
      <c r="G77" s="1643"/>
      <c r="H77" s="381"/>
      <c r="I77" s="381"/>
      <c r="J77" s="1572"/>
      <c r="K77" s="125"/>
      <c r="L77" s="307"/>
      <c r="M77" s="298"/>
      <c r="N77" s="300"/>
      <c r="O77" s="25"/>
      <c r="P77" s="25"/>
      <c r="Q77" s="25"/>
      <c r="R77" s="25"/>
      <c r="S77" s="25"/>
      <c r="T77" s="25"/>
    </row>
    <row r="78" spans="2:20" ht="15">
      <c r="B78" s="1918"/>
      <c r="C78" s="1790"/>
      <c r="D78" s="1799"/>
      <c r="E78" s="1800"/>
      <c r="F78" s="1958"/>
      <c r="G78" s="1640"/>
      <c r="H78" s="381"/>
      <c r="I78" s="381"/>
      <c r="J78" s="1572"/>
      <c r="K78" s="125"/>
      <c r="L78" s="307"/>
      <c r="M78" s="298"/>
      <c r="N78" s="300"/>
      <c r="O78" s="25"/>
      <c r="P78" s="25"/>
      <c r="Q78" s="25"/>
      <c r="R78" s="25"/>
      <c r="S78" s="25"/>
      <c r="T78" s="25"/>
    </row>
    <row r="79" spans="2:20" ht="15">
      <c r="B79" s="1792"/>
      <c r="C79" s="1753"/>
      <c r="D79" s="1652"/>
      <c r="E79" s="1679"/>
      <c r="F79" s="1674"/>
      <c r="G79" s="1640"/>
      <c r="H79" s="381"/>
      <c r="I79" s="381"/>
      <c r="J79" s="1572"/>
      <c r="K79" s="125"/>
      <c r="L79" s="307"/>
      <c r="M79" s="298"/>
      <c r="N79" s="300"/>
      <c r="O79" s="25"/>
      <c r="P79" s="25"/>
      <c r="Q79" s="25"/>
      <c r="R79" s="25"/>
      <c r="S79" s="25"/>
      <c r="T79" s="25"/>
    </row>
    <row r="80" spans="2:20" ht="15">
      <c r="B80" s="1668"/>
      <c r="C80" s="1753"/>
      <c r="D80" s="1652"/>
      <c r="E80" s="1679"/>
      <c r="F80" s="1674"/>
      <c r="G80" s="1643"/>
      <c r="H80" s="381"/>
      <c r="I80" s="381"/>
      <c r="J80" s="1572"/>
      <c r="K80" s="125"/>
      <c r="L80" s="307"/>
      <c r="M80" s="298"/>
      <c r="N80" s="300"/>
      <c r="O80" s="25"/>
      <c r="P80" s="25"/>
      <c r="Q80" s="25"/>
      <c r="R80" s="25"/>
      <c r="S80" s="25"/>
      <c r="T80" s="25"/>
    </row>
    <row r="81" spans="2:20" ht="15">
      <c r="B81" s="1668"/>
      <c r="C81" s="1753"/>
      <c r="D81" s="1652"/>
      <c r="E81" s="1679"/>
      <c r="F81" s="1674"/>
      <c r="G81" s="1644"/>
      <c r="H81" s="381"/>
      <c r="I81" s="381"/>
      <c r="J81" s="1572"/>
      <c r="K81" s="125"/>
      <c r="L81" s="307"/>
      <c r="M81" s="298"/>
      <c r="N81" s="300"/>
      <c r="O81" s="25"/>
      <c r="P81" s="25"/>
      <c r="Q81" s="25"/>
      <c r="R81" s="25"/>
      <c r="S81" s="25"/>
      <c r="T81" s="25"/>
    </row>
    <row r="82" spans="2:20" ht="15">
      <c r="B82" s="1668"/>
      <c r="C82" s="1651"/>
      <c r="D82" s="1652"/>
      <c r="E82" s="1679"/>
      <c r="F82" s="1674"/>
      <c r="G82" s="1644"/>
      <c r="H82" s="1380"/>
      <c r="I82" s="1380"/>
      <c r="J82" s="1581"/>
      <c r="K82" s="125"/>
      <c r="L82" s="307"/>
      <c r="M82" s="298"/>
      <c r="N82" s="300"/>
      <c r="O82" s="25"/>
      <c r="P82" s="25"/>
      <c r="Q82" s="25"/>
      <c r="R82" s="25"/>
      <c r="S82" s="25"/>
      <c r="T82" s="25"/>
    </row>
    <row r="83" spans="2:20" ht="15">
      <c r="B83" s="1917"/>
      <c r="C83" s="1034"/>
      <c r="D83" s="1192"/>
      <c r="E83" s="1679"/>
      <c r="F83" s="1192"/>
      <c r="G83" s="1640"/>
      <c r="H83" s="1034"/>
      <c r="I83" s="1034"/>
      <c r="J83" s="1582"/>
      <c r="K83" s="125"/>
      <c r="L83" s="307"/>
      <c r="M83" s="298"/>
      <c r="N83" s="300"/>
      <c r="O83" s="25"/>
      <c r="P83" s="25"/>
      <c r="Q83" s="25"/>
      <c r="R83" s="25"/>
      <c r="S83" s="25"/>
      <c r="T83" s="25"/>
    </row>
    <row r="84" spans="2:20" ht="15.75">
      <c r="B84" s="1668"/>
      <c r="C84" s="1651"/>
      <c r="D84" s="1652"/>
      <c r="E84" s="1680"/>
      <c r="F84" s="1674"/>
      <c r="G84" s="1640"/>
      <c r="H84" s="1034"/>
      <c r="I84" s="1034"/>
      <c r="J84" s="1582"/>
      <c r="K84" s="125"/>
      <c r="L84" s="307"/>
      <c r="M84" s="298"/>
      <c r="N84" s="300"/>
      <c r="O84" s="25"/>
      <c r="P84" s="25"/>
      <c r="Q84" s="25"/>
      <c r="R84" s="25"/>
      <c r="S84" s="25"/>
      <c r="T84" s="25"/>
    </row>
    <row r="85" spans="2:20" ht="15">
      <c r="B85" s="1668"/>
      <c r="C85" s="1651"/>
      <c r="D85" s="1652"/>
      <c r="E85" s="1680"/>
      <c r="F85" s="1674"/>
      <c r="G85" s="1380"/>
      <c r="H85" s="1380"/>
      <c r="I85" s="1092"/>
      <c r="J85" s="1653"/>
      <c r="K85" s="300"/>
      <c r="L85" s="125"/>
      <c r="M85" s="300"/>
      <c r="N85" s="300"/>
      <c r="O85" s="25"/>
      <c r="P85" s="25"/>
      <c r="Q85" s="25"/>
      <c r="R85" s="25"/>
      <c r="S85" s="25"/>
      <c r="T85" s="25"/>
    </row>
    <row r="86" spans="2:20" ht="15">
      <c r="B86" s="1668"/>
      <c r="C86" s="1754"/>
      <c r="D86" s="25"/>
      <c r="E86" s="1681"/>
      <c r="F86" s="1755"/>
      <c r="G86" s="1380"/>
      <c r="H86" s="1380"/>
      <c r="I86" s="1092"/>
      <c r="J86" s="1653"/>
      <c r="K86" s="39"/>
      <c r="L86" s="336"/>
      <c r="M86" s="336"/>
      <c r="N86" s="336"/>
      <c r="O86" s="25"/>
      <c r="P86" s="25"/>
      <c r="Q86" s="25"/>
      <c r="R86" s="25"/>
      <c r="S86" s="25"/>
      <c r="T86" s="25"/>
    </row>
    <row r="87" spans="2:20" ht="14.25">
      <c r="B87" s="1801"/>
      <c r="C87" s="37"/>
      <c r="D87" s="37"/>
      <c r="E87" s="1681"/>
      <c r="F87" s="1674"/>
      <c r="G87" s="1382"/>
      <c r="H87" s="1381"/>
      <c r="I87" s="1381"/>
      <c r="J87" s="1669"/>
      <c r="K87" s="308"/>
      <c r="L87" s="309"/>
      <c r="M87" s="309"/>
      <c r="N87" s="298"/>
      <c r="O87" s="25"/>
      <c r="P87" s="25"/>
      <c r="Q87" s="25"/>
      <c r="R87" s="25"/>
      <c r="S87" s="25"/>
      <c r="T87" s="25"/>
    </row>
    <row r="88" spans="2:20" ht="15">
      <c r="B88" s="1769"/>
      <c r="C88" s="1770"/>
      <c r="D88" s="1667"/>
      <c r="E88" s="1667"/>
      <c r="F88" s="1771"/>
      <c r="G88" s="1675"/>
      <c r="H88" s="1675"/>
      <c r="I88" s="1675"/>
      <c r="J88" s="1675"/>
      <c r="K88" s="301"/>
      <c r="L88" s="310"/>
      <c r="M88" s="310"/>
      <c r="N88" s="298"/>
      <c r="O88" s="25"/>
      <c r="P88" s="25"/>
      <c r="Q88" s="25"/>
      <c r="R88" s="25"/>
      <c r="S88" s="25"/>
      <c r="T88" s="25"/>
    </row>
    <row r="89" spans="2:20" ht="15">
      <c r="B89" s="1034"/>
      <c r="C89" s="25"/>
      <c r="D89" s="1665"/>
      <c r="E89" s="1665"/>
      <c r="F89" s="381"/>
      <c r="G89" s="1034"/>
      <c r="H89" s="1034"/>
      <c r="I89" s="1034"/>
      <c r="J89" s="1034"/>
      <c r="K89" s="301"/>
      <c r="L89" s="300"/>
      <c r="M89" s="300"/>
      <c r="N89" s="298"/>
      <c r="O89" s="25"/>
      <c r="P89" s="25"/>
      <c r="Q89" s="25"/>
      <c r="R89" s="25"/>
      <c r="S89" s="25"/>
      <c r="T89" s="25"/>
    </row>
    <row r="90" spans="2:20" ht="15">
      <c r="B90" s="1772"/>
      <c r="C90" s="1651"/>
      <c r="D90" s="1665"/>
      <c r="E90" s="1665"/>
      <c r="F90" s="1640"/>
      <c r="G90" s="1034"/>
      <c r="H90" s="1034"/>
      <c r="I90" s="1034"/>
      <c r="J90" s="1034"/>
      <c r="K90" s="301"/>
      <c r="L90" s="300"/>
      <c r="M90" s="300"/>
      <c r="N90" s="298"/>
      <c r="O90" s="25"/>
      <c r="P90" s="25"/>
      <c r="Q90" s="25"/>
      <c r="R90" s="25"/>
      <c r="S90" s="25"/>
      <c r="T90" s="25"/>
    </row>
    <row r="91" spans="2:20" ht="20.25">
      <c r="B91" s="1651"/>
      <c r="C91" s="1602"/>
      <c r="D91" s="1602"/>
      <c r="E91" s="1602"/>
      <c r="F91" s="1603"/>
      <c r="G91" s="1603"/>
      <c r="H91" s="1602"/>
      <c r="I91" s="1602"/>
      <c r="J91" s="1602"/>
      <c r="K91" s="301"/>
      <c r="L91" s="300"/>
      <c r="M91" s="300"/>
      <c r="N91" s="298"/>
      <c r="O91" s="25"/>
      <c r="P91" s="25"/>
      <c r="Q91" s="25"/>
      <c r="R91" s="25"/>
      <c r="S91" s="25"/>
      <c r="T91" s="25"/>
    </row>
    <row r="92" spans="2:20" ht="20.25">
      <c r="B92" s="1605"/>
      <c r="C92" s="1602"/>
      <c r="D92" s="1602"/>
      <c r="E92" s="1602"/>
      <c r="F92" s="1603"/>
      <c r="G92" s="1603"/>
      <c r="H92" s="1602"/>
      <c r="I92" s="1602"/>
      <c r="J92" s="1604"/>
      <c r="K92" s="352"/>
      <c r="L92" s="300"/>
      <c r="M92" s="300"/>
      <c r="N92" s="302"/>
      <c r="O92" s="25"/>
      <c r="P92" s="25"/>
      <c r="Q92" s="25"/>
      <c r="R92" s="25"/>
      <c r="S92" s="25"/>
      <c r="T92" s="25"/>
    </row>
    <row r="93" spans="2:11" s="25" customFormat="1" ht="15">
      <c r="B93" s="1192"/>
      <c r="C93" s="1192"/>
      <c r="D93" s="1192"/>
      <c r="E93" s="1192"/>
      <c r="F93" s="1192"/>
      <c r="G93" s="1192"/>
      <c r="H93" s="1192"/>
      <c r="I93" s="1192"/>
      <c r="J93" s="1192"/>
      <c r="K93" s="332"/>
    </row>
    <row r="94" spans="2:11" s="25" customFormat="1" ht="20.25">
      <c r="B94" s="1654"/>
      <c r="C94" s="1192"/>
      <c r="D94" s="1192"/>
      <c r="E94" s="1654"/>
      <c r="F94" s="1192"/>
      <c r="G94" s="1192"/>
      <c r="H94" s="1602"/>
      <c r="I94" s="1602"/>
      <c r="J94" s="1192"/>
      <c r="K94" s="332"/>
    </row>
    <row r="95" spans="2:11" s="25" customFormat="1" ht="20.25">
      <c r="B95" s="1605"/>
      <c r="C95" s="1605"/>
      <c r="D95" s="1192"/>
      <c r="E95" s="1602"/>
      <c r="F95" s="1192"/>
      <c r="G95" s="1192"/>
      <c r="H95" s="1602"/>
      <c r="I95" s="1602"/>
      <c r="J95" s="1192"/>
      <c r="K95" s="332"/>
    </row>
    <row r="96" spans="2:11" s="25" customFormat="1" ht="15">
      <c r="B96" s="1192"/>
      <c r="C96" s="1192"/>
      <c r="D96" s="1192"/>
      <c r="E96" s="1192"/>
      <c r="F96" s="1192"/>
      <c r="G96" s="1192"/>
      <c r="H96" s="1192"/>
      <c r="I96" s="1192"/>
      <c r="J96" s="1192"/>
      <c r="K96" s="332"/>
    </row>
    <row r="97" spans="2:11" s="25" customFormat="1" ht="15">
      <c r="B97" s="1192"/>
      <c r="C97" s="1192"/>
      <c r="D97" s="1192"/>
      <c r="E97" s="1192"/>
      <c r="F97" s="1192"/>
      <c r="G97" s="1192"/>
      <c r="H97" s="1192"/>
      <c r="I97" s="1192"/>
      <c r="J97" s="1192"/>
      <c r="K97" s="332"/>
    </row>
    <row r="98" spans="2:11" s="25" customFormat="1" ht="15">
      <c r="B98" s="1655" t="s">
        <v>8</v>
      </c>
      <c r="C98" s="1381"/>
      <c r="D98" s="1381"/>
      <c r="E98" s="1381"/>
      <c r="F98" s="1382"/>
      <c r="G98" s="1382"/>
      <c r="H98" s="1192"/>
      <c r="I98" s="1192"/>
      <c r="J98" s="1381"/>
      <c r="K98" s="332"/>
    </row>
    <row r="99" spans="2:10" s="25" customFormat="1" ht="14.25">
      <c r="B99" s="1656"/>
      <c r="C99" s="1381"/>
      <c r="D99" s="1381"/>
      <c r="E99" s="1381"/>
      <c r="F99" s="1382"/>
      <c r="G99" s="1382"/>
      <c r="H99" s="1381"/>
      <c r="I99" s="1381"/>
      <c r="J99" s="1381"/>
    </row>
    <row r="100" spans="2:10" s="25" customFormat="1" ht="15">
      <c r="B100" s="386"/>
      <c r="C100" s="382"/>
      <c r="D100" s="382"/>
      <c r="E100" s="384"/>
      <c r="F100" s="383"/>
      <c r="G100" s="383"/>
      <c r="H100" s="384"/>
      <c r="I100" s="384"/>
      <c r="J100" s="382"/>
    </row>
    <row r="101" spans="2:10" s="25" customFormat="1" ht="15">
      <c r="B101" s="385"/>
      <c r="C101" s="385"/>
      <c r="D101" s="385"/>
      <c r="E101" s="385"/>
      <c r="F101" s="385"/>
      <c r="G101" s="385"/>
      <c r="H101" s="385"/>
      <c r="I101" s="385"/>
      <c r="J101" s="385"/>
    </row>
    <row r="102" spans="2:20" ht="15">
      <c r="B102" s="385"/>
      <c r="C102" s="385"/>
      <c r="D102" s="385"/>
      <c r="E102" s="385"/>
      <c r="F102" s="385"/>
      <c r="G102" s="385"/>
      <c r="H102" s="385"/>
      <c r="I102" s="385"/>
      <c r="J102" s="385"/>
      <c r="O102" s="25"/>
      <c r="P102" s="25"/>
      <c r="Q102" s="25"/>
      <c r="R102" s="25"/>
      <c r="S102" s="25"/>
      <c r="T102" s="25"/>
    </row>
    <row r="103" spans="2:20" ht="12.75">
      <c r="B103" s="25"/>
      <c r="C103" s="25"/>
      <c r="D103" s="25"/>
      <c r="E103" s="25"/>
      <c r="F103" s="25"/>
      <c r="G103" s="25"/>
      <c r="H103" s="25"/>
      <c r="I103" s="25"/>
      <c r="J103" s="25"/>
      <c r="O103" s="25"/>
      <c r="P103" s="25"/>
      <c r="Q103" s="25"/>
      <c r="R103" s="25"/>
      <c r="S103" s="25"/>
      <c r="T103" s="25"/>
    </row>
    <row r="104" spans="2:20" ht="12.75">
      <c r="B104" s="25"/>
      <c r="C104" s="25"/>
      <c r="D104" s="25"/>
      <c r="E104" s="25"/>
      <c r="F104" s="25"/>
      <c r="G104" s="25"/>
      <c r="H104" s="25"/>
      <c r="I104" s="25"/>
      <c r="J104" s="25"/>
      <c r="O104" s="25"/>
      <c r="P104" s="25"/>
      <c r="Q104" s="25"/>
      <c r="R104" s="25"/>
      <c r="S104" s="25"/>
      <c r="T104" s="25"/>
    </row>
    <row r="105" spans="2:20" ht="12.75">
      <c r="B105" s="25"/>
      <c r="C105" s="25"/>
      <c r="D105" s="25"/>
      <c r="E105" s="25"/>
      <c r="F105" s="25"/>
      <c r="G105" s="25"/>
      <c r="H105" s="25"/>
      <c r="I105" s="25"/>
      <c r="J105" s="25"/>
      <c r="O105" s="25"/>
      <c r="P105" s="25"/>
      <c r="Q105" s="25"/>
      <c r="R105" s="25"/>
      <c r="S105" s="25"/>
      <c r="T105" s="25"/>
    </row>
    <row r="106" spans="2:20" ht="12.75">
      <c r="B106" s="25"/>
      <c r="C106" s="25"/>
      <c r="D106" s="25"/>
      <c r="E106" s="25"/>
      <c r="F106" s="25"/>
      <c r="G106" s="25"/>
      <c r="H106" s="25"/>
      <c r="I106" s="25"/>
      <c r="J106" s="25"/>
      <c r="O106" s="25"/>
      <c r="P106" s="25"/>
      <c r="Q106" s="25"/>
      <c r="R106" s="25"/>
      <c r="S106" s="25"/>
      <c r="T106" s="25"/>
    </row>
    <row r="107" spans="2:20" ht="12.75">
      <c r="B107" s="25"/>
      <c r="C107" s="25"/>
      <c r="D107" s="25"/>
      <c r="E107" s="25"/>
      <c r="F107" s="25"/>
      <c r="G107" s="25"/>
      <c r="H107" s="25"/>
      <c r="I107" s="25"/>
      <c r="J107" s="25"/>
      <c r="O107" s="25"/>
      <c r="P107" s="25"/>
      <c r="Q107" s="25"/>
      <c r="R107" s="25"/>
      <c r="S107" s="25"/>
      <c r="T107" s="25"/>
    </row>
    <row r="108" spans="2:20" ht="12.75">
      <c r="B108" s="25"/>
      <c r="C108" s="25"/>
      <c r="D108" s="25"/>
      <c r="E108" s="25"/>
      <c r="F108" s="25"/>
      <c r="G108" s="25"/>
      <c r="H108" s="25"/>
      <c r="I108" s="25"/>
      <c r="J108" s="25"/>
      <c r="O108" s="25"/>
      <c r="P108" s="25"/>
      <c r="Q108" s="25"/>
      <c r="R108" s="25"/>
      <c r="S108" s="25"/>
      <c r="T108" s="25"/>
    </row>
    <row r="109" spans="2:20" ht="12.75">
      <c r="B109" s="25"/>
      <c r="C109" s="25"/>
      <c r="D109" s="25"/>
      <c r="E109" s="25"/>
      <c r="F109" s="25"/>
      <c r="G109" s="25"/>
      <c r="H109" s="25"/>
      <c r="I109" s="25"/>
      <c r="J109" s="25"/>
      <c r="O109" s="25"/>
      <c r="P109" s="25"/>
      <c r="Q109" s="25"/>
      <c r="R109" s="25"/>
      <c r="S109" s="25"/>
      <c r="T109" s="25"/>
    </row>
    <row r="110" spans="2:20" ht="12.75">
      <c r="B110" s="25"/>
      <c r="C110" s="25"/>
      <c r="D110" s="25"/>
      <c r="E110" s="25"/>
      <c r="F110" s="25"/>
      <c r="G110" s="25"/>
      <c r="H110" s="25"/>
      <c r="I110" s="25"/>
      <c r="J110" s="25"/>
      <c r="O110" s="25"/>
      <c r="P110" s="25"/>
      <c r="Q110" s="25"/>
      <c r="R110" s="25"/>
      <c r="S110" s="25"/>
      <c r="T110" s="25"/>
    </row>
    <row r="111" spans="2:20" ht="12.75">
      <c r="B111" s="25"/>
      <c r="C111" s="25"/>
      <c r="D111" s="25"/>
      <c r="E111" s="25"/>
      <c r="F111" s="25"/>
      <c r="G111" s="25"/>
      <c r="H111" s="25"/>
      <c r="I111" s="25"/>
      <c r="J111" s="25"/>
      <c r="O111" s="25"/>
      <c r="P111" s="25"/>
      <c r="Q111" s="25"/>
      <c r="R111" s="25"/>
      <c r="S111" s="25"/>
      <c r="T111" s="25"/>
    </row>
    <row r="112" spans="2:20" ht="12.75">
      <c r="B112" s="25"/>
      <c r="C112" s="25"/>
      <c r="D112" s="25"/>
      <c r="E112" s="25"/>
      <c r="F112" s="25"/>
      <c r="G112" s="25"/>
      <c r="H112" s="25"/>
      <c r="I112" s="25"/>
      <c r="J112" s="25"/>
      <c r="O112" s="25"/>
      <c r="P112" s="25"/>
      <c r="Q112" s="25"/>
      <c r="R112" s="25"/>
      <c r="S112" s="25"/>
      <c r="T112" s="25"/>
    </row>
    <row r="113" spans="2:20" ht="12.75">
      <c r="B113" s="25"/>
      <c r="C113" s="25"/>
      <c r="D113" s="25"/>
      <c r="E113" s="25"/>
      <c r="F113" s="25"/>
      <c r="G113" s="25"/>
      <c r="H113" s="25"/>
      <c r="I113" s="25"/>
      <c r="J113" s="25"/>
      <c r="O113" s="25"/>
      <c r="P113" s="25"/>
      <c r="Q113" s="25"/>
      <c r="R113" s="25"/>
      <c r="S113" s="25"/>
      <c r="T113" s="25"/>
    </row>
    <row r="114" spans="2:20" ht="12.75">
      <c r="B114" s="25"/>
      <c r="C114" s="25"/>
      <c r="D114" s="25"/>
      <c r="E114" s="25"/>
      <c r="F114" s="25"/>
      <c r="G114" s="25"/>
      <c r="H114" s="25"/>
      <c r="I114" s="25"/>
      <c r="J114" s="25"/>
      <c r="O114" s="25"/>
      <c r="P114" s="25"/>
      <c r="Q114" s="25"/>
      <c r="R114" s="25"/>
      <c r="S114" s="25"/>
      <c r="T114" s="25"/>
    </row>
    <row r="115" spans="2:20" ht="12.75">
      <c r="B115" s="25"/>
      <c r="C115" s="25"/>
      <c r="D115" s="25"/>
      <c r="E115" s="25"/>
      <c r="F115" s="25"/>
      <c r="G115" s="25"/>
      <c r="H115" s="25"/>
      <c r="I115" s="25"/>
      <c r="J115" s="25"/>
      <c r="O115" s="25"/>
      <c r="P115" s="25"/>
      <c r="Q115" s="25"/>
      <c r="R115" s="25"/>
      <c r="S115" s="25"/>
      <c r="T115" s="25"/>
    </row>
    <row r="116" spans="2:20" ht="12.75">
      <c r="B116" s="25"/>
      <c r="C116" s="25"/>
      <c r="D116" s="25"/>
      <c r="E116" s="25"/>
      <c r="F116" s="25"/>
      <c r="G116" s="25"/>
      <c r="H116" s="25"/>
      <c r="I116" s="25"/>
      <c r="J116" s="25"/>
      <c r="O116" s="25"/>
      <c r="P116" s="25"/>
      <c r="Q116" s="25"/>
      <c r="R116" s="25"/>
      <c r="S116" s="25"/>
      <c r="T116" s="25"/>
    </row>
    <row r="117" spans="2:20" ht="12.75">
      <c r="B117" s="25"/>
      <c r="C117" s="25"/>
      <c r="D117" s="25"/>
      <c r="E117" s="25"/>
      <c r="F117" s="25"/>
      <c r="G117" s="25"/>
      <c r="H117" s="25"/>
      <c r="I117" s="25"/>
      <c r="J117" s="25"/>
      <c r="O117" s="25"/>
      <c r="P117" s="25"/>
      <c r="Q117" s="25"/>
      <c r="R117" s="25"/>
      <c r="S117" s="25"/>
      <c r="T117" s="25"/>
    </row>
    <row r="118" spans="2:20" ht="12.75">
      <c r="B118" s="25"/>
      <c r="C118" s="25"/>
      <c r="D118" s="25"/>
      <c r="E118" s="25"/>
      <c r="F118" s="25"/>
      <c r="G118" s="25"/>
      <c r="H118" s="25"/>
      <c r="I118" s="25"/>
      <c r="J118" s="25"/>
      <c r="O118" s="25"/>
      <c r="P118" s="25"/>
      <c r="Q118" s="25"/>
      <c r="R118" s="25"/>
      <c r="S118" s="25"/>
      <c r="T118" s="25"/>
    </row>
    <row r="119" spans="2:20" ht="12.75">
      <c r="B119" s="25"/>
      <c r="C119" s="25"/>
      <c r="D119" s="25"/>
      <c r="E119" s="25"/>
      <c r="F119" s="25"/>
      <c r="G119" s="25"/>
      <c r="H119" s="25"/>
      <c r="I119" s="25"/>
      <c r="J119" s="25"/>
      <c r="O119" s="25"/>
      <c r="P119" s="25"/>
      <c r="Q119" s="25"/>
      <c r="R119" s="25"/>
      <c r="S119" s="25"/>
      <c r="T119" s="25"/>
    </row>
    <row r="120" spans="2:20" ht="12.75">
      <c r="B120" s="25"/>
      <c r="C120" s="25"/>
      <c r="D120" s="25"/>
      <c r="E120" s="25"/>
      <c r="F120" s="25"/>
      <c r="G120" s="25"/>
      <c r="H120" s="25"/>
      <c r="I120" s="25"/>
      <c r="J120" s="25"/>
      <c r="O120" s="25"/>
      <c r="P120" s="25"/>
      <c r="Q120" s="25"/>
      <c r="R120" s="25"/>
      <c r="S120" s="25"/>
      <c r="T120" s="25"/>
    </row>
    <row r="121" spans="2:20" ht="12.75">
      <c r="B121" s="25"/>
      <c r="C121" s="25"/>
      <c r="D121" s="25"/>
      <c r="E121" s="25"/>
      <c r="F121" s="25"/>
      <c r="G121" s="25"/>
      <c r="H121" s="25"/>
      <c r="I121" s="25"/>
      <c r="J121" s="25"/>
      <c r="O121" s="25"/>
      <c r="P121" s="25"/>
      <c r="Q121" s="25"/>
      <c r="R121" s="25"/>
      <c r="S121" s="25"/>
      <c r="T121" s="25"/>
    </row>
    <row r="122" spans="2:20" ht="12.75">
      <c r="B122" s="25"/>
      <c r="C122" s="25"/>
      <c r="D122" s="25"/>
      <c r="E122" s="25"/>
      <c r="F122" s="25"/>
      <c r="G122" s="25"/>
      <c r="H122" s="25"/>
      <c r="I122" s="25"/>
      <c r="J122" s="25"/>
      <c r="O122" s="25"/>
      <c r="P122" s="25"/>
      <c r="Q122" s="25"/>
      <c r="R122" s="25"/>
      <c r="S122" s="25"/>
      <c r="T122" s="25"/>
    </row>
    <row r="123" spans="2:20" ht="12.75">
      <c r="B123" s="25"/>
      <c r="C123" s="25"/>
      <c r="D123" s="25"/>
      <c r="E123" s="25"/>
      <c r="F123" s="25"/>
      <c r="G123" s="25"/>
      <c r="H123" s="25"/>
      <c r="I123" s="25"/>
      <c r="J123" s="25"/>
      <c r="O123" s="25"/>
      <c r="P123" s="25"/>
      <c r="Q123" s="25"/>
      <c r="R123" s="25"/>
      <c r="S123" s="25"/>
      <c r="T123" s="25"/>
    </row>
    <row r="124" spans="2:20" ht="12.75">
      <c r="B124" s="25"/>
      <c r="C124" s="25"/>
      <c r="D124" s="25"/>
      <c r="E124" s="25"/>
      <c r="F124" s="25"/>
      <c r="G124" s="25"/>
      <c r="H124" s="25"/>
      <c r="I124" s="25"/>
      <c r="J124" s="25"/>
      <c r="O124" s="25"/>
      <c r="P124" s="25"/>
      <c r="Q124" s="25"/>
      <c r="R124" s="25"/>
      <c r="S124" s="25"/>
      <c r="T124" s="25"/>
    </row>
    <row r="125" spans="2:20" ht="12.75">
      <c r="B125" s="25"/>
      <c r="C125" s="25"/>
      <c r="D125" s="25"/>
      <c r="E125" s="25"/>
      <c r="F125" s="25"/>
      <c r="G125" s="25"/>
      <c r="H125" s="25"/>
      <c r="I125" s="25"/>
      <c r="J125" s="25"/>
      <c r="O125" s="25"/>
      <c r="P125" s="25"/>
      <c r="Q125" s="25"/>
      <c r="R125" s="25"/>
      <c r="S125" s="25"/>
      <c r="T125" s="25"/>
    </row>
    <row r="126" spans="2:20" ht="12.75">
      <c r="B126" s="25"/>
      <c r="C126" s="25"/>
      <c r="D126" s="25"/>
      <c r="E126" s="25"/>
      <c r="F126" s="25"/>
      <c r="G126" s="25"/>
      <c r="H126" s="25"/>
      <c r="I126" s="25"/>
      <c r="J126" s="25"/>
      <c r="O126" s="25"/>
      <c r="P126" s="25"/>
      <c r="Q126" s="25"/>
      <c r="R126" s="25"/>
      <c r="S126" s="25"/>
      <c r="T126" s="25"/>
    </row>
    <row r="127" spans="2:20" ht="12.75">
      <c r="B127" s="25"/>
      <c r="C127" s="25"/>
      <c r="D127" s="25"/>
      <c r="E127" s="25"/>
      <c r="F127" s="25"/>
      <c r="G127" s="25"/>
      <c r="H127" s="25"/>
      <c r="I127" s="25"/>
      <c r="J127" s="25"/>
      <c r="O127" s="25"/>
      <c r="P127" s="25"/>
      <c r="Q127" s="25"/>
      <c r="R127" s="25"/>
      <c r="S127" s="25"/>
      <c r="T127" s="25"/>
    </row>
    <row r="128" spans="2:20" ht="12.75">
      <c r="B128" s="25"/>
      <c r="C128" s="25"/>
      <c r="D128" s="25"/>
      <c r="E128" s="25"/>
      <c r="F128" s="25"/>
      <c r="G128" s="25"/>
      <c r="H128" s="25"/>
      <c r="I128" s="25"/>
      <c r="J128" s="25"/>
      <c r="O128" s="25"/>
      <c r="P128" s="25"/>
      <c r="Q128" s="25"/>
      <c r="R128" s="25"/>
      <c r="S128" s="25"/>
      <c r="T128" s="25"/>
    </row>
    <row r="129" spans="2:20" ht="12.75">
      <c r="B129" s="25"/>
      <c r="C129" s="25"/>
      <c r="D129" s="25"/>
      <c r="E129" s="25"/>
      <c r="F129" s="25"/>
      <c r="G129" s="25"/>
      <c r="H129" s="25"/>
      <c r="I129" s="25"/>
      <c r="J129" s="25"/>
      <c r="O129" s="25"/>
      <c r="P129" s="25"/>
      <c r="Q129" s="25"/>
      <c r="R129" s="25"/>
      <c r="S129" s="25"/>
      <c r="T129" s="25"/>
    </row>
    <row r="130" spans="2:20" ht="12.75">
      <c r="B130" s="25"/>
      <c r="C130" s="25"/>
      <c r="D130" s="25"/>
      <c r="E130" s="25"/>
      <c r="F130" s="25"/>
      <c r="G130" s="25"/>
      <c r="H130" s="25"/>
      <c r="I130" s="25"/>
      <c r="J130" s="25"/>
      <c r="O130" s="25"/>
      <c r="P130" s="25"/>
      <c r="Q130" s="25"/>
      <c r="R130" s="25"/>
      <c r="S130" s="25"/>
      <c r="T130" s="25"/>
    </row>
    <row r="131" spans="2:20" ht="12.75">
      <c r="B131" s="25"/>
      <c r="C131" s="25"/>
      <c r="D131" s="25"/>
      <c r="E131" s="25"/>
      <c r="F131" s="25"/>
      <c r="G131" s="25"/>
      <c r="H131" s="25"/>
      <c r="I131" s="25"/>
      <c r="J131" s="25"/>
      <c r="O131" s="25"/>
      <c r="P131" s="25"/>
      <c r="Q131" s="25"/>
      <c r="R131" s="25"/>
      <c r="S131" s="25"/>
      <c r="T131" s="25"/>
    </row>
    <row r="132" spans="2:20" ht="12.75">
      <c r="B132" s="25"/>
      <c r="C132" s="25"/>
      <c r="D132" s="25"/>
      <c r="E132" s="25"/>
      <c r="F132" s="25"/>
      <c r="G132" s="25"/>
      <c r="H132" s="25"/>
      <c r="I132" s="25"/>
      <c r="J132" s="25"/>
      <c r="O132" s="25"/>
      <c r="P132" s="25"/>
      <c r="Q132" s="25"/>
      <c r="R132" s="25"/>
      <c r="S132" s="25"/>
      <c r="T132" s="25"/>
    </row>
    <row r="133" spans="2:20" ht="12.75">
      <c r="B133" s="25"/>
      <c r="C133" s="25"/>
      <c r="D133" s="25"/>
      <c r="E133" s="25"/>
      <c r="F133" s="25"/>
      <c r="G133" s="25"/>
      <c r="H133" s="25"/>
      <c r="I133" s="25"/>
      <c r="J133" s="25"/>
      <c r="O133" s="25"/>
      <c r="P133" s="25"/>
      <c r="Q133" s="25"/>
      <c r="R133" s="25"/>
      <c r="S133" s="25"/>
      <c r="T133" s="25"/>
    </row>
    <row r="134" spans="2:20" ht="12.75">
      <c r="B134" s="25"/>
      <c r="C134" s="25"/>
      <c r="D134" s="25"/>
      <c r="E134" s="25"/>
      <c r="F134" s="25"/>
      <c r="G134" s="25"/>
      <c r="H134" s="25"/>
      <c r="I134" s="25"/>
      <c r="J134" s="25"/>
      <c r="O134" s="25"/>
      <c r="P134" s="25"/>
      <c r="Q134" s="25"/>
      <c r="R134" s="25"/>
      <c r="S134" s="25"/>
      <c r="T134" s="25"/>
    </row>
    <row r="135" spans="2:20" ht="12.75">
      <c r="B135" s="25"/>
      <c r="C135" s="25"/>
      <c r="D135" s="25"/>
      <c r="E135" s="25"/>
      <c r="F135" s="25"/>
      <c r="G135" s="25"/>
      <c r="H135" s="25"/>
      <c r="I135" s="25"/>
      <c r="J135" s="25"/>
      <c r="O135" s="25"/>
      <c r="P135" s="25"/>
      <c r="Q135" s="25"/>
      <c r="R135" s="25"/>
      <c r="S135" s="25"/>
      <c r="T135" s="25"/>
    </row>
    <row r="136" spans="2:20" ht="12.75">
      <c r="B136" s="25"/>
      <c r="C136" s="25"/>
      <c r="D136" s="25"/>
      <c r="E136" s="25"/>
      <c r="F136" s="25"/>
      <c r="G136" s="25"/>
      <c r="H136" s="25"/>
      <c r="I136" s="25"/>
      <c r="J136" s="25"/>
      <c r="O136" s="25"/>
      <c r="P136" s="25"/>
      <c r="Q136" s="25"/>
      <c r="R136" s="25"/>
      <c r="S136" s="25"/>
      <c r="T136" s="25"/>
    </row>
    <row r="137" spans="2:20" ht="12.75">
      <c r="B137" s="25"/>
      <c r="C137" s="25"/>
      <c r="D137" s="25"/>
      <c r="E137" s="25"/>
      <c r="F137" s="25"/>
      <c r="G137" s="25"/>
      <c r="H137" s="25"/>
      <c r="I137" s="25"/>
      <c r="J137" s="25"/>
      <c r="O137" s="25"/>
      <c r="P137" s="25"/>
      <c r="Q137" s="25"/>
      <c r="R137" s="25"/>
      <c r="S137" s="25"/>
      <c r="T137" s="25"/>
    </row>
    <row r="138" spans="2:20" ht="12.75">
      <c r="B138" s="25"/>
      <c r="C138" s="25"/>
      <c r="D138" s="25"/>
      <c r="E138" s="25"/>
      <c r="F138" s="25"/>
      <c r="G138" s="25"/>
      <c r="H138" s="25"/>
      <c r="I138" s="25"/>
      <c r="J138" s="25"/>
      <c r="O138" s="25"/>
      <c r="P138" s="25"/>
      <c r="Q138" s="25"/>
      <c r="R138" s="25"/>
      <c r="S138" s="25"/>
      <c r="T138" s="25"/>
    </row>
    <row r="139" spans="2:20" ht="12.75">
      <c r="B139" s="25"/>
      <c r="C139" s="25"/>
      <c r="D139" s="25"/>
      <c r="E139" s="25"/>
      <c r="F139" s="25"/>
      <c r="G139" s="25"/>
      <c r="H139" s="25"/>
      <c r="I139" s="25"/>
      <c r="J139" s="25"/>
      <c r="O139" s="25"/>
      <c r="P139" s="25"/>
      <c r="Q139" s="25"/>
      <c r="R139" s="25"/>
      <c r="S139" s="25"/>
      <c r="T139" s="25"/>
    </row>
    <row r="140" spans="2:20" ht="12.75">
      <c r="B140" s="25"/>
      <c r="C140" s="25"/>
      <c r="D140" s="25"/>
      <c r="E140" s="25"/>
      <c r="F140" s="25"/>
      <c r="G140" s="25"/>
      <c r="H140" s="25"/>
      <c r="I140" s="25"/>
      <c r="J140" s="25"/>
      <c r="O140" s="25"/>
      <c r="P140" s="25"/>
      <c r="Q140" s="25"/>
      <c r="R140" s="25"/>
      <c r="S140" s="25"/>
      <c r="T140" s="25"/>
    </row>
    <row r="141" spans="2:20" ht="12.75">
      <c r="B141" s="25"/>
      <c r="C141" s="25"/>
      <c r="D141" s="25"/>
      <c r="E141" s="25"/>
      <c r="F141" s="25"/>
      <c r="G141" s="25"/>
      <c r="H141" s="25"/>
      <c r="I141" s="25"/>
      <c r="J141" s="25"/>
      <c r="O141" s="25"/>
      <c r="P141" s="25"/>
      <c r="Q141" s="25"/>
      <c r="R141" s="25"/>
      <c r="S141" s="25"/>
      <c r="T141" s="25"/>
    </row>
    <row r="142" spans="2:20" ht="12.75">
      <c r="B142" s="25"/>
      <c r="C142" s="25"/>
      <c r="D142" s="25"/>
      <c r="E142" s="25"/>
      <c r="F142" s="25"/>
      <c r="G142" s="25"/>
      <c r="H142" s="25"/>
      <c r="I142" s="25"/>
      <c r="J142" s="25"/>
      <c r="O142" s="25"/>
      <c r="P142" s="25"/>
      <c r="Q142" s="25"/>
      <c r="R142" s="25"/>
      <c r="S142" s="25"/>
      <c r="T142" s="25"/>
    </row>
    <row r="143" spans="2:20" ht="12.75">
      <c r="B143" s="25"/>
      <c r="C143" s="25"/>
      <c r="D143" s="25"/>
      <c r="E143" s="25"/>
      <c r="F143" s="25"/>
      <c r="G143" s="25"/>
      <c r="H143" s="25"/>
      <c r="I143" s="25"/>
      <c r="J143" s="25"/>
      <c r="O143" s="25"/>
      <c r="P143" s="25"/>
      <c r="Q143" s="25"/>
      <c r="R143" s="25"/>
      <c r="S143" s="25"/>
      <c r="T143" s="25"/>
    </row>
    <row r="144" spans="2:20" ht="12.75">
      <c r="B144" s="25"/>
      <c r="C144" s="25"/>
      <c r="D144" s="25"/>
      <c r="E144" s="25"/>
      <c r="F144" s="25"/>
      <c r="G144" s="25"/>
      <c r="H144" s="25"/>
      <c r="I144" s="25"/>
      <c r="J144" s="25"/>
      <c r="O144" s="25"/>
      <c r="P144" s="25"/>
      <c r="Q144" s="25"/>
      <c r="R144" s="25"/>
      <c r="S144" s="25"/>
      <c r="T144" s="25"/>
    </row>
    <row r="145" spans="2:20" ht="12.75">
      <c r="B145" s="25"/>
      <c r="C145" s="25"/>
      <c r="D145" s="25"/>
      <c r="E145" s="25"/>
      <c r="F145" s="25"/>
      <c r="G145" s="25"/>
      <c r="H145" s="25"/>
      <c r="I145" s="25"/>
      <c r="J145" s="25"/>
      <c r="O145" s="25"/>
      <c r="P145" s="25"/>
      <c r="Q145" s="25"/>
      <c r="R145" s="25"/>
      <c r="S145" s="25"/>
      <c r="T145" s="25"/>
    </row>
    <row r="146" spans="2:20" ht="12.75">
      <c r="B146" s="25"/>
      <c r="C146" s="25"/>
      <c r="D146" s="25"/>
      <c r="E146" s="25"/>
      <c r="F146" s="25"/>
      <c r="G146" s="25"/>
      <c r="H146" s="25"/>
      <c r="I146" s="25"/>
      <c r="J146" s="25"/>
      <c r="O146" s="25"/>
      <c r="P146" s="25"/>
      <c r="Q146" s="25"/>
      <c r="R146" s="25"/>
      <c r="S146" s="25"/>
      <c r="T146" s="25"/>
    </row>
    <row r="147" spans="2:20" ht="12.75">
      <c r="B147" s="25"/>
      <c r="C147" s="25"/>
      <c r="D147" s="25"/>
      <c r="E147" s="25"/>
      <c r="F147" s="25"/>
      <c r="G147" s="25"/>
      <c r="H147" s="25"/>
      <c r="I147" s="25"/>
      <c r="J147" s="25"/>
      <c r="O147" s="25"/>
      <c r="P147" s="25"/>
      <c r="Q147" s="25"/>
      <c r="R147" s="25"/>
      <c r="S147" s="25"/>
      <c r="T147" s="25"/>
    </row>
    <row r="148" spans="2:20" ht="12.75">
      <c r="B148" s="25"/>
      <c r="C148" s="25"/>
      <c r="D148" s="25"/>
      <c r="E148" s="25"/>
      <c r="F148" s="25"/>
      <c r="G148" s="25"/>
      <c r="H148" s="25"/>
      <c r="I148" s="25"/>
      <c r="J148" s="25"/>
      <c r="O148" s="25"/>
      <c r="P148" s="25"/>
      <c r="Q148" s="25"/>
      <c r="R148" s="25"/>
      <c r="S148" s="25"/>
      <c r="T148" s="25"/>
    </row>
    <row r="149" spans="2:20" ht="12.75">
      <c r="B149" s="25"/>
      <c r="C149" s="25"/>
      <c r="D149" s="25"/>
      <c r="E149" s="25"/>
      <c r="F149" s="25"/>
      <c r="G149" s="25"/>
      <c r="H149" s="25"/>
      <c r="I149" s="25"/>
      <c r="J149" s="25"/>
      <c r="O149" s="25"/>
      <c r="P149" s="25"/>
      <c r="Q149" s="25"/>
      <c r="R149" s="25"/>
      <c r="S149" s="25"/>
      <c r="T149" s="25"/>
    </row>
    <row r="150" spans="2:20" ht="12.75">
      <c r="B150" s="25"/>
      <c r="C150" s="25"/>
      <c r="D150" s="25"/>
      <c r="E150" s="25"/>
      <c r="F150" s="25"/>
      <c r="G150" s="25"/>
      <c r="H150" s="25"/>
      <c r="I150" s="25"/>
      <c r="J150" s="25"/>
      <c r="O150" s="25"/>
      <c r="P150" s="25"/>
      <c r="Q150" s="25"/>
      <c r="R150" s="25"/>
      <c r="S150" s="25"/>
      <c r="T150" s="25"/>
    </row>
    <row r="151" spans="2:20" ht="12.75">
      <c r="B151" s="25"/>
      <c r="C151" s="25"/>
      <c r="D151" s="25"/>
      <c r="E151" s="25"/>
      <c r="F151" s="25"/>
      <c r="G151" s="25"/>
      <c r="H151" s="25"/>
      <c r="I151" s="25"/>
      <c r="J151" s="25"/>
      <c r="O151" s="25"/>
      <c r="P151" s="25"/>
      <c r="Q151" s="25"/>
      <c r="R151" s="25"/>
      <c r="S151" s="25"/>
      <c r="T151" s="25"/>
    </row>
    <row r="152" spans="2:20" ht="12.75">
      <c r="B152" s="25"/>
      <c r="C152" s="25"/>
      <c r="D152" s="25"/>
      <c r="E152" s="25"/>
      <c r="F152" s="25"/>
      <c r="G152" s="25"/>
      <c r="H152" s="25"/>
      <c r="I152" s="25"/>
      <c r="J152" s="25"/>
      <c r="O152" s="25"/>
      <c r="P152" s="25"/>
      <c r="Q152" s="25"/>
      <c r="R152" s="25"/>
      <c r="S152" s="25"/>
      <c r="T152" s="25"/>
    </row>
    <row r="153" spans="2:20" ht="12.75">
      <c r="B153" s="25"/>
      <c r="C153" s="25"/>
      <c r="D153" s="25"/>
      <c r="E153" s="25"/>
      <c r="F153" s="25"/>
      <c r="G153" s="25"/>
      <c r="H153" s="25"/>
      <c r="I153" s="25"/>
      <c r="J153" s="25"/>
      <c r="O153" s="25"/>
      <c r="P153" s="25"/>
      <c r="Q153" s="25"/>
      <c r="R153" s="25"/>
      <c r="S153" s="25"/>
      <c r="T153" s="25"/>
    </row>
    <row r="154" spans="2:20" ht="12.75">
      <c r="B154" s="25"/>
      <c r="C154" s="25"/>
      <c r="D154" s="25"/>
      <c r="E154" s="25"/>
      <c r="F154" s="25"/>
      <c r="G154" s="25"/>
      <c r="H154" s="25"/>
      <c r="I154" s="25"/>
      <c r="J154" s="25"/>
      <c r="O154" s="25"/>
      <c r="P154" s="25"/>
      <c r="Q154" s="25"/>
      <c r="R154" s="25"/>
      <c r="S154" s="25"/>
      <c r="T154" s="25"/>
    </row>
    <row r="155" spans="2:20" ht="12.75">
      <c r="B155" s="25"/>
      <c r="C155" s="25"/>
      <c r="D155" s="25"/>
      <c r="E155" s="25"/>
      <c r="F155" s="25"/>
      <c r="G155" s="25"/>
      <c r="H155" s="25"/>
      <c r="I155" s="25"/>
      <c r="J155" s="25"/>
      <c r="O155" s="25"/>
      <c r="P155" s="25"/>
      <c r="Q155" s="25"/>
      <c r="R155" s="25"/>
      <c r="S155" s="25"/>
      <c r="T155" s="25"/>
    </row>
    <row r="156" spans="2:20" ht="12.75">
      <c r="B156" s="25"/>
      <c r="C156" s="25"/>
      <c r="D156" s="25"/>
      <c r="E156" s="25"/>
      <c r="F156" s="25"/>
      <c r="G156" s="25"/>
      <c r="H156" s="25"/>
      <c r="I156" s="25"/>
      <c r="J156" s="25"/>
      <c r="O156" s="25"/>
      <c r="P156" s="25"/>
      <c r="Q156" s="25"/>
      <c r="R156" s="25"/>
      <c r="S156" s="25"/>
      <c r="T156" s="25"/>
    </row>
    <row r="157" spans="2:20" ht="12.75">
      <c r="B157" s="25"/>
      <c r="C157" s="25"/>
      <c r="D157" s="25"/>
      <c r="E157" s="25"/>
      <c r="F157" s="25"/>
      <c r="G157" s="25"/>
      <c r="H157" s="25"/>
      <c r="I157" s="25"/>
      <c r="J157" s="25"/>
      <c r="O157" s="25"/>
      <c r="P157" s="25"/>
      <c r="Q157" s="25"/>
      <c r="R157" s="25"/>
      <c r="S157" s="25"/>
      <c r="T157" s="25"/>
    </row>
    <row r="158" spans="2:20" ht="12.75">
      <c r="B158" s="25"/>
      <c r="C158" s="25"/>
      <c r="D158" s="25"/>
      <c r="E158" s="25"/>
      <c r="F158" s="25"/>
      <c r="G158" s="25"/>
      <c r="H158" s="25"/>
      <c r="I158" s="25"/>
      <c r="J158" s="25"/>
      <c r="O158" s="25"/>
      <c r="P158" s="25"/>
      <c r="Q158" s="25"/>
      <c r="R158" s="25"/>
      <c r="S158" s="25"/>
      <c r="T158" s="25"/>
    </row>
    <row r="159" spans="2:20" ht="12.75">
      <c r="B159" s="25"/>
      <c r="C159" s="25"/>
      <c r="D159" s="25"/>
      <c r="E159" s="25"/>
      <c r="F159" s="25"/>
      <c r="G159" s="25"/>
      <c r="H159" s="25"/>
      <c r="I159" s="25"/>
      <c r="J159" s="25"/>
      <c r="O159" s="25"/>
      <c r="P159" s="25"/>
      <c r="Q159" s="25"/>
      <c r="R159" s="25"/>
      <c r="S159" s="25"/>
      <c r="T159" s="25"/>
    </row>
    <row r="160" spans="2:20" ht="12.75">
      <c r="B160" s="25"/>
      <c r="C160" s="25"/>
      <c r="D160" s="25"/>
      <c r="E160" s="25"/>
      <c r="F160" s="25"/>
      <c r="G160" s="25"/>
      <c r="H160" s="25"/>
      <c r="I160" s="25"/>
      <c r="J160" s="25"/>
      <c r="O160" s="25"/>
      <c r="P160" s="25"/>
      <c r="Q160" s="25"/>
      <c r="R160" s="25"/>
      <c r="S160" s="25"/>
      <c r="T160" s="25"/>
    </row>
    <row r="161" spans="2:20" ht="12.75">
      <c r="B161" s="25"/>
      <c r="C161" s="25"/>
      <c r="D161" s="25"/>
      <c r="E161" s="25"/>
      <c r="F161" s="25"/>
      <c r="G161" s="25"/>
      <c r="H161" s="25"/>
      <c r="I161" s="25"/>
      <c r="J161" s="25"/>
      <c r="O161" s="25"/>
      <c r="P161" s="25"/>
      <c r="Q161" s="25"/>
      <c r="R161" s="25"/>
      <c r="S161" s="25"/>
      <c r="T161" s="25"/>
    </row>
    <row r="162" spans="2:20" ht="12.75">
      <c r="B162" s="25"/>
      <c r="C162" s="25"/>
      <c r="D162" s="25"/>
      <c r="E162" s="25"/>
      <c r="F162" s="25"/>
      <c r="G162" s="25"/>
      <c r="H162" s="25"/>
      <c r="I162" s="25"/>
      <c r="J162" s="25"/>
      <c r="O162" s="25"/>
      <c r="P162" s="25"/>
      <c r="Q162" s="25"/>
      <c r="R162" s="25"/>
      <c r="S162" s="25"/>
      <c r="T162" s="25"/>
    </row>
    <row r="163" spans="2:20" ht="12.75">
      <c r="B163" s="25"/>
      <c r="C163" s="25"/>
      <c r="D163" s="25"/>
      <c r="E163" s="25"/>
      <c r="F163" s="25"/>
      <c r="G163" s="25"/>
      <c r="H163" s="25"/>
      <c r="I163" s="25"/>
      <c r="J163" s="25"/>
      <c r="O163" s="25"/>
      <c r="P163" s="25"/>
      <c r="Q163" s="25"/>
      <c r="R163" s="25"/>
      <c r="S163" s="25"/>
      <c r="T163" s="25"/>
    </row>
    <row r="164" spans="2:20" ht="12.75">
      <c r="B164" s="25"/>
      <c r="C164" s="25"/>
      <c r="D164" s="25"/>
      <c r="E164" s="25"/>
      <c r="F164" s="25"/>
      <c r="G164" s="25"/>
      <c r="H164" s="25"/>
      <c r="I164" s="25"/>
      <c r="J164" s="25"/>
      <c r="O164" s="25"/>
      <c r="P164" s="25"/>
      <c r="Q164" s="25"/>
      <c r="R164" s="25"/>
      <c r="S164" s="25"/>
      <c r="T164" s="25"/>
    </row>
    <row r="165" spans="2:20" ht="12.75">
      <c r="B165" s="25"/>
      <c r="C165" s="25"/>
      <c r="D165" s="25"/>
      <c r="E165" s="25"/>
      <c r="F165" s="25"/>
      <c r="G165" s="25"/>
      <c r="H165" s="25"/>
      <c r="I165" s="25"/>
      <c r="J165" s="25"/>
      <c r="O165" s="25"/>
      <c r="P165" s="25"/>
      <c r="Q165" s="25"/>
      <c r="R165" s="25"/>
      <c r="S165" s="25"/>
      <c r="T165" s="25"/>
    </row>
    <row r="166" spans="2:20" ht="12.75">
      <c r="B166" s="25"/>
      <c r="C166" s="25"/>
      <c r="D166" s="25"/>
      <c r="E166" s="25"/>
      <c r="F166" s="25"/>
      <c r="G166" s="25"/>
      <c r="H166" s="25"/>
      <c r="I166" s="25"/>
      <c r="J166" s="25"/>
      <c r="O166" s="25"/>
      <c r="P166" s="25"/>
      <c r="Q166" s="25"/>
      <c r="R166" s="25"/>
      <c r="S166" s="25"/>
      <c r="T166" s="25"/>
    </row>
    <row r="167" spans="2:20" ht="12.75">
      <c r="B167" s="25"/>
      <c r="C167" s="25"/>
      <c r="D167" s="25"/>
      <c r="E167" s="25"/>
      <c r="F167" s="25"/>
      <c r="G167" s="25"/>
      <c r="H167" s="25"/>
      <c r="I167" s="25"/>
      <c r="J167" s="25"/>
      <c r="O167" s="25"/>
      <c r="P167" s="25"/>
      <c r="Q167" s="25"/>
      <c r="R167" s="25"/>
      <c r="S167" s="25"/>
      <c r="T167" s="25"/>
    </row>
    <row r="168" spans="2:20" ht="12.75">
      <c r="B168" s="25"/>
      <c r="C168" s="25"/>
      <c r="D168" s="25"/>
      <c r="E168" s="25"/>
      <c r="F168" s="25"/>
      <c r="G168" s="25"/>
      <c r="H168" s="25"/>
      <c r="I168" s="25"/>
      <c r="J168" s="25"/>
      <c r="O168" s="25"/>
      <c r="P168" s="25"/>
      <c r="Q168" s="25"/>
      <c r="R168" s="25"/>
      <c r="S168" s="25"/>
      <c r="T168" s="25"/>
    </row>
    <row r="169" spans="2:20" ht="12.75">
      <c r="B169" s="25"/>
      <c r="C169" s="25"/>
      <c r="D169" s="25"/>
      <c r="E169" s="25"/>
      <c r="F169" s="25"/>
      <c r="G169" s="25"/>
      <c r="H169" s="25"/>
      <c r="I169" s="25"/>
      <c r="J169" s="25"/>
      <c r="O169" s="25"/>
      <c r="P169" s="25"/>
      <c r="Q169" s="25"/>
      <c r="R169" s="25"/>
      <c r="S169" s="25"/>
      <c r="T169" s="25"/>
    </row>
    <row r="170" spans="2:20" ht="12.75">
      <c r="B170" s="25"/>
      <c r="C170" s="25"/>
      <c r="D170" s="25"/>
      <c r="E170" s="25"/>
      <c r="F170" s="25"/>
      <c r="G170" s="25"/>
      <c r="H170" s="25"/>
      <c r="I170" s="25"/>
      <c r="J170" s="25"/>
      <c r="O170" s="25"/>
      <c r="P170" s="25"/>
      <c r="Q170" s="25"/>
      <c r="R170" s="25"/>
      <c r="S170" s="25"/>
      <c r="T170" s="25"/>
    </row>
    <row r="171" spans="2:20" ht="12.75">
      <c r="B171" s="25"/>
      <c r="C171" s="25"/>
      <c r="D171" s="25"/>
      <c r="E171" s="25"/>
      <c r="F171" s="25"/>
      <c r="G171" s="25"/>
      <c r="H171" s="25"/>
      <c r="I171" s="25"/>
      <c r="J171" s="25"/>
      <c r="O171" s="25"/>
      <c r="P171" s="25"/>
      <c r="Q171" s="25"/>
      <c r="R171" s="25"/>
      <c r="S171" s="25"/>
      <c r="T171" s="25"/>
    </row>
    <row r="172" spans="2:20" ht="12.75">
      <c r="B172" s="25"/>
      <c r="C172" s="25"/>
      <c r="D172" s="25"/>
      <c r="E172" s="25"/>
      <c r="F172" s="25"/>
      <c r="G172" s="25"/>
      <c r="H172" s="25"/>
      <c r="I172" s="25"/>
      <c r="J172" s="25"/>
      <c r="O172" s="25"/>
      <c r="P172" s="25"/>
      <c r="Q172" s="25"/>
      <c r="R172" s="25"/>
      <c r="S172" s="25"/>
      <c r="T172" s="25"/>
    </row>
    <row r="173" spans="2:20" ht="12.75">
      <c r="B173" s="25"/>
      <c r="C173" s="25"/>
      <c r="D173" s="25"/>
      <c r="E173" s="25"/>
      <c r="F173" s="25"/>
      <c r="G173" s="25"/>
      <c r="H173" s="25"/>
      <c r="I173" s="25"/>
      <c r="J173" s="25"/>
      <c r="O173" s="25"/>
      <c r="P173" s="25"/>
      <c r="Q173" s="25"/>
      <c r="R173" s="25"/>
      <c r="S173" s="25"/>
      <c r="T173" s="25"/>
    </row>
    <row r="174" spans="2:20" ht="12.75">
      <c r="B174" s="25"/>
      <c r="C174" s="25"/>
      <c r="D174" s="25"/>
      <c r="E174" s="25"/>
      <c r="F174" s="25"/>
      <c r="G174" s="25"/>
      <c r="H174" s="25"/>
      <c r="I174" s="25"/>
      <c r="J174" s="25"/>
      <c r="O174" s="25"/>
      <c r="P174" s="25"/>
      <c r="Q174" s="25"/>
      <c r="R174" s="25"/>
      <c r="S174" s="25"/>
      <c r="T174" s="25"/>
    </row>
    <row r="175" spans="2:20" ht="12.75">
      <c r="B175" s="25"/>
      <c r="C175" s="25"/>
      <c r="D175" s="25"/>
      <c r="E175" s="25"/>
      <c r="F175" s="25"/>
      <c r="G175" s="25"/>
      <c r="H175" s="25"/>
      <c r="I175" s="25"/>
      <c r="J175" s="25"/>
      <c r="O175" s="25"/>
      <c r="P175" s="25"/>
      <c r="Q175" s="25"/>
      <c r="R175" s="25"/>
      <c r="S175" s="25"/>
      <c r="T175" s="25"/>
    </row>
    <row r="176" spans="2:20" ht="12.75">
      <c r="B176" s="25"/>
      <c r="C176" s="25"/>
      <c r="D176" s="25"/>
      <c r="E176" s="25"/>
      <c r="F176" s="25"/>
      <c r="G176" s="25"/>
      <c r="H176" s="25"/>
      <c r="I176" s="25"/>
      <c r="J176" s="25"/>
      <c r="O176" s="25"/>
      <c r="P176" s="25"/>
      <c r="Q176" s="25"/>
      <c r="R176" s="25"/>
      <c r="S176" s="25"/>
      <c r="T176" s="25"/>
    </row>
    <row r="177" spans="2:20" ht="12.75">
      <c r="B177" s="25"/>
      <c r="C177" s="25"/>
      <c r="D177" s="25"/>
      <c r="E177" s="25"/>
      <c r="F177" s="25"/>
      <c r="G177" s="25"/>
      <c r="H177" s="25"/>
      <c r="I177" s="25"/>
      <c r="J177" s="25"/>
      <c r="O177" s="25"/>
      <c r="P177" s="25"/>
      <c r="Q177" s="25"/>
      <c r="R177" s="25"/>
      <c r="S177" s="25"/>
      <c r="T177" s="25"/>
    </row>
    <row r="178" spans="2:20" ht="12.75">
      <c r="B178" s="25"/>
      <c r="C178" s="25"/>
      <c r="D178" s="25"/>
      <c r="E178" s="25"/>
      <c r="F178" s="25"/>
      <c r="G178" s="25"/>
      <c r="H178" s="25"/>
      <c r="I178" s="25"/>
      <c r="J178" s="25"/>
      <c r="O178" s="25"/>
      <c r="P178" s="25"/>
      <c r="Q178" s="25"/>
      <c r="R178" s="25"/>
      <c r="S178" s="25"/>
      <c r="T178" s="25"/>
    </row>
    <row r="179" spans="2:20" ht="12.75">
      <c r="B179" s="25"/>
      <c r="C179" s="25"/>
      <c r="D179" s="25"/>
      <c r="E179" s="25"/>
      <c r="F179" s="25"/>
      <c r="G179" s="25"/>
      <c r="H179" s="25"/>
      <c r="I179" s="25"/>
      <c r="J179" s="25"/>
      <c r="O179" s="25"/>
      <c r="P179" s="25"/>
      <c r="Q179" s="25"/>
      <c r="R179" s="25"/>
      <c r="S179" s="25"/>
      <c r="T179" s="25"/>
    </row>
    <row r="180" spans="2:20" ht="12.75">
      <c r="B180" s="25"/>
      <c r="C180" s="25"/>
      <c r="D180" s="25"/>
      <c r="E180" s="25"/>
      <c r="F180" s="25"/>
      <c r="G180" s="25"/>
      <c r="H180" s="25"/>
      <c r="I180" s="25"/>
      <c r="J180" s="25"/>
      <c r="O180" s="25"/>
      <c r="P180" s="25"/>
      <c r="Q180" s="25"/>
      <c r="R180" s="25"/>
      <c r="S180" s="25"/>
      <c r="T180" s="25"/>
    </row>
    <row r="181" spans="2:20" ht="12.75">
      <c r="B181" s="25"/>
      <c r="C181" s="25"/>
      <c r="D181" s="25"/>
      <c r="E181" s="25"/>
      <c r="F181" s="25"/>
      <c r="G181" s="25"/>
      <c r="H181" s="25"/>
      <c r="I181" s="25"/>
      <c r="J181" s="25"/>
      <c r="O181" s="25"/>
      <c r="P181" s="25"/>
      <c r="Q181" s="25"/>
      <c r="R181" s="25"/>
      <c r="S181" s="25"/>
      <c r="T181" s="25"/>
    </row>
    <row r="182" spans="2:20" ht="12.75">
      <c r="B182" s="25"/>
      <c r="C182" s="25"/>
      <c r="D182" s="25"/>
      <c r="E182" s="25"/>
      <c r="F182" s="25"/>
      <c r="G182" s="25"/>
      <c r="H182" s="25"/>
      <c r="I182" s="25"/>
      <c r="J182" s="25"/>
      <c r="O182" s="25"/>
      <c r="P182" s="25"/>
      <c r="Q182" s="25"/>
      <c r="R182" s="25"/>
      <c r="S182" s="25"/>
      <c r="T182" s="25"/>
    </row>
    <row r="183" spans="2:20" ht="12.75">
      <c r="B183" s="25"/>
      <c r="C183" s="25"/>
      <c r="D183" s="25"/>
      <c r="E183" s="25"/>
      <c r="F183" s="25"/>
      <c r="G183" s="25"/>
      <c r="H183" s="25"/>
      <c r="I183" s="25"/>
      <c r="J183" s="25"/>
      <c r="O183" s="25"/>
      <c r="P183" s="25"/>
      <c r="Q183" s="25"/>
      <c r="R183" s="25"/>
      <c r="S183" s="25"/>
      <c r="T183" s="25"/>
    </row>
    <row r="184" spans="2:20" ht="12.75">
      <c r="B184" s="25"/>
      <c r="C184" s="25"/>
      <c r="D184" s="25"/>
      <c r="E184" s="25"/>
      <c r="F184" s="25"/>
      <c r="G184" s="25"/>
      <c r="H184" s="25"/>
      <c r="I184" s="25"/>
      <c r="J184" s="25"/>
      <c r="O184" s="25"/>
      <c r="P184" s="25"/>
      <c r="Q184" s="25"/>
      <c r="R184" s="25"/>
      <c r="S184" s="25"/>
      <c r="T184" s="25"/>
    </row>
    <row r="185" spans="2:20" ht="12.75">
      <c r="B185" s="25"/>
      <c r="C185" s="25"/>
      <c r="D185" s="25"/>
      <c r="E185" s="25"/>
      <c r="F185" s="25"/>
      <c r="G185" s="25"/>
      <c r="H185" s="25"/>
      <c r="I185" s="25"/>
      <c r="J185" s="25"/>
      <c r="O185" s="25"/>
      <c r="P185" s="25"/>
      <c r="Q185" s="25"/>
      <c r="R185" s="25"/>
      <c r="S185" s="25"/>
      <c r="T185" s="25"/>
    </row>
    <row r="186" spans="2:20" ht="12.75">
      <c r="B186" s="25"/>
      <c r="C186" s="25"/>
      <c r="D186" s="25"/>
      <c r="E186" s="25"/>
      <c r="F186" s="25"/>
      <c r="G186" s="25"/>
      <c r="H186" s="25"/>
      <c r="I186" s="25"/>
      <c r="J186" s="25"/>
      <c r="O186" s="25"/>
      <c r="P186" s="25"/>
      <c r="Q186" s="25"/>
      <c r="R186" s="25"/>
      <c r="S186" s="25"/>
      <c r="T186" s="25"/>
    </row>
    <row r="187" spans="2:20" ht="12.75">
      <c r="B187" s="25"/>
      <c r="C187" s="25"/>
      <c r="D187" s="25"/>
      <c r="E187" s="25"/>
      <c r="F187" s="25"/>
      <c r="G187" s="25"/>
      <c r="H187" s="25"/>
      <c r="I187" s="25"/>
      <c r="J187" s="25"/>
      <c r="O187" s="25"/>
      <c r="P187" s="25"/>
      <c r="Q187" s="25"/>
      <c r="R187" s="25"/>
      <c r="S187" s="25"/>
      <c r="T187" s="25"/>
    </row>
    <row r="188" spans="2:20" ht="12.75">
      <c r="B188" s="25"/>
      <c r="C188" s="25"/>
      <c r="D188" s="25"/>
      <c r="E188" s="25"/>
      <c r="F188" s="25"/>
      <c r="G188" s="25"/>
      <c r="H188" s="25"/>
      <c r="I188" s="25"/>
      <c r="J188" s="25"/>
      <c r="O188" s="25"/>
      <c r="P188" s="25"/>
      <c r="Q188" s="25"/>
      <c r="R188" s="25"/>
      <c r="S188" s="25"/>
      <c r="T188" s="25"/>
    </row>
    <row r="189" spans="2:20" ht="12.75">
      <c r="B189" s="25"/>
      <c r="C189" s="25"/>
      <c r="D189" s="25"/>
      <c r="E189" s="25"/>
      <c r="F189" s="25"/>
      <c r="G189" s="25"/>
      <c r="H189" s="25"/>
      <c r="I189" s="25"/>
      <c r="J189" s="25"/>
      <c r="O189" s="25"/>
      <c r="P189" s="25"/>
      <c r="Q189" s="25"/>
      <c r="R189" s="25"/>
      <c r="S189" s="25"/>
      <c r="T189" s="25"/>
    </row>
    <row r="190" spans="2:20" ht="12.75">
      <c r="B190" s="25"/>
      <c r="C190" s="25"/>
      <c r="D190" s="25"/>
      <c r="E190" s="25"/>
      <c r="F190" s="25"/>
      <c r="G190" s="25"/>
      <c r="H190" s="25"/>
      <c r="I190" s="25"/>
      <c r="J190" s="25"/>
      <c r="O190" s="25"/>
      <c r="P190" s="25"/>
      <c r="Q190" s="25"/>
      <c r="R190" s="25"/>
      <c r="S190" s="25"/>
      <c r="T190" s="25"/>
    </row>
    <row r="191" spans="2:20" ht="12.75">
      <c r="B191" s="25"/>
      <c r="C191" s="25"/>
      <c r="D191" s="25"/>
      <c r="E191" s="25"/>
      <c r="F191" s="25"/>
      <c r="G191" s="25"/>
      <c r="H191" s="25"/>
      <c r="I191" s="25"/>
      <c r="J191" s="25"/>
      <c r="O191" s="25"/>
      <c r="P191" s="25"/>
      <c r="Q191" s="25"/>
      <c r="R191" s="25"/>
      <c r="S191" s="25"/>
      <c r="T191" s="25"/>
    </row>
    <row r="192" spans="2:20" ht="12.75">
      <c r="B192" s="25"/>
      <c r="C192" s="25"/>
      <c r="D192" s="25"/>
      <c r="E192" s="25"/>
      <c r="F192" s="25"/>
      <c r="G192" s="25"/>
      <c r="H192" s="25"/>
      <c r="I192" s="25"/>
      <c r="J192" s="25"/>
      <c r="O192" s="25"/>
      <c r="P192" s="25"/>
      <c r="Q192" s="25"/>
      <c r="R192" s="25"/>
      <c r="S192" s="25"/>
      <c r="T192" s="25"/>
    </row>
    <row r="193" spans="2:20" ht="12.75">
      <c r="B193" s="25"/>
      <c r="C193" s="25"/>
      <c r="D193" s="25"/>
      <c r="E193" s="25"/>
      <c r="F193" s="25"/>
      <c r="G193" s="25"/>
      <c r="H193" s="25"/>
      <c r="I193" s="25"/>
      <c r="J193" s="25"/>
      <c r="O193" s="25"/>
      <c r="P193" s="25"/>
      <c r="Q193" s="25"/>
      <c r="R193" s="25"/>
      <c r="S193" s="25"/>
      <c r="T193" s="25"/>
    </row>
    <row r="194" spans="2:20" ht="12.75">
      <c r="B194" s="25"/>
      <c r="C194" s="25"/>
      <c r="D194" s="25"/>
      <c r="E194" s="25"/>
      <c r="F194" s="25"/>
      <c r="G194" s="25"/>
      <c r="H194" s="25"/>
      <c r="I194" s="25"/>
      <c r="J194" s="25"/>
      <c r="O194" s="25"/>
      <c r="P194" s="25"/>
      <c r="Q194" s="25"/>
      <c r="R194" s="25"/>
      <c r="S194" s="25"/>
      <c r="T194" s="25"/>
    </row>
    <row r="195" spans="2:20" ht="12.75">
      <c r="B195" s="25"/>
      <c r="C195" s="25"/>
      <c r="D195" s="25"/>
      <c r="E195" s="25"/>
      <c r="F195" s="25"/>
      <c r="G195" s="25"/>
      <c r="H195" s="25"/>
      <c r="I195" s="25"/>
      <c r="J195" s="25"/>
      <c r="O195" s="25"/>
      <c r="P195" s="25"/>
      <c r="Q195" s="25"/>
      <c r="R195" s="25"/>
      <c r="S195" s="25"/>
      <c r="T195" s="25"/>
    </row>
    <row r="196" spans="2:20" ht="12.75">
      <c r="B196" s="25"/>
      <c r="C196" s="25"/>
      <c r="D196" s="25"/>
      <c r="E196" s="25"/>
      <c r="F196" s="25"/>
      <c r="G196" s="25"/>
      <c r="H196" s="25"/>
      <c r="I196" s="25"/>
      <c r="J196" s="25"/>
      <c r="O196" s="25"/>
      <c r="P196" s="25"/>
      <c r="Q196" s="25"/>
      <c r="R196" s="25"/>
      <c r="S196" s="25"/>
      <c r="T196" s="25"/>
    </row>
    <row r="197" spans="2:20" ht="12.75">
      <c r="B197" s="25"/>
      <c r="C197" s="25"/>
      <c r="D197" s="25"/>
      <c r="E197" s="25"/>
      <c r="F197" s="25"/>
      <c r="G197" s="25"/>
      <c r="H197" s="25"/>
      <c r="I197" s="25"/>
      <c r="J197" s="25"/>
      <c r="O197" s="25"/>
      <c r="P197" s="25"/>
      <c r="Q197" s="25"/>
      <c r="R197" s="25"/>
      <c r="S197" s="25"/>
      <c r="T197" s="25"/>
    </row>
    <row r="198" spans="2:20" ht="12.75">
      <c r="B198" s="25"/>
      <c r="C198" s="25"/>
      <c r="D198" s="25"/>
      <c r="E198" s="25"/>
      <c r="F198" s="25"/>
      <c r="G198" s="25"/>
      <c r="H198" s="25"/>
      <c r="I198" s="25"/>
      <c r="J198" s="25"/>
      <c r="O198" s="25"/>
      <c r="P198" s="25"/>
      <c r="Q198" s="25"/>
      <c r="R198" s="25"/>
      <c r="S198" s="25"/>
      <c r="T198" s="25"/>
    </row>
    <row r="199" spans="2:20" ht="12.75">
      <c r="B199" s="25"/>
      <c r="C199" s="25"/>
      <c r="D199" s="25"/>
      <c r="E199" s="25"/>
      <c r="F199" s="25"/>
      <c r="G199" s="25"/>
      <c r="H199" s="25"/>
      <c r="I199" s="25"/>
      <c r="J199" s="25"/>
      <c r="O199" s="25"/>
      <c r="P199" s="25"/>
      <c r="Q199" s="25"/>
      <c r="R199" s="25"/>
      <c r="S199" s="25"/>
      <c r="T199" s="25"/>
    </row>
    <row r="200" spans="2:20" ht="12.75">
      <c r="B200" s="25"/>
      <c r="C200" s="25"/>
      <c r="D200" s="25"/>
      <c r="E200" s="25"/>
      <c r="F200" s="25"/>
      <c r="G200" s="25"/>
      <c r="H200" s="25"/>
      <c r="I200" s="25"/>
      <c r="J200" s="25"/>
      <c r="O200" s="25"/>
      <c r="P200" s="25"/>
      <c r="Q200" s="25"/>
      <c r="R200" s="25"/>
      <c r="S200" s="25"/>
      <c r="T200" s="25"/>
    </row>
    <row r="201" spans="2:20" ht="12.75">
      <c r="B201" s="25"/>
      <c r="C201" s="25"/>
      <c r="D201" s="25"/>
      <c r="E201" s="25"/>
      <c r="F201" s="25"/>
      <c r="G201" s="25"/>
      <c r="H201" s="25"/>
      <c r="I201" s="25"/>
      <c r="J201" s="25"/>
      <c r="O201" s="25"/>
      <c r="P201" s="25"/>
      <c r="Q201" s="25"/>
      <c r="R201" s="25"/>
      <c r="S201" s="25"/>
      <c r="T201" s="25"/>
    </row>
    <row r="202" spans="2:20" ht="12.75">
      <c r="B202" s="25"/>
      <c r="C202" s="25"/>
      <c r="D202" s="25"/>
      <c r="E202" s="25"/>
      <c r="F202" s="25"/>
      <c r="G202" s="25"/>
      <c r="H202" s="25"/>
      <c r="I202" s="25"/>
      <c r="J202" s="25"/>
      <c r="O202" s="25"/>
      <c r="P202" s="25"/>
      <c r="Q202" s="25"/>
      <c r="R202" s="25"/>
      <c r="S202" s="25"/>
      <c r="T202" s="25"/>
    </row>
    <row r="203" spans="2:20" ht="12.75">
      <c r="B203" s="25"/>
      <c r="C203" s="25"/>
      <c r="D203" s="25"/>
      <c r="E203" s="25"/>
      <c r="F203" s="25"/>
      <c r="G203" s="25"/>
      <c r="H203" s="25"/>
      <c r="I203" s="25"/>
      <c r="J203" s="25"/>
      <c r="O203" s="25"/>
      <c r="P203" s="25"/>
      <c r="Q203" s="25"/>
      <c r="R203" s="25"/>
      <c r="S203" s="25"/>
      <c r="T203" s="25"/>
    </row>
    <row r="204" spans="2:20" ht="12.75">
      <c r="B204" s="25"/>
      <c r="C204" s="25"/>
      <c r="D204" s="25"/>
      <c r="E204" s="25"/>
      <c r="F204" s="25"/>
      <c r="G204" s="25"/>
      <c r="H204" s="25"/>
      <c r="I204" s="25"/>
      <c r="J204" s="25"/>
      <c r="O204" s="25"/>
      <c r="P204" s="25"/>
      <c r="Q204" s="25"/>
      <c r="R204" s="25"/>
      <c r="S204" s="25"/>
      <c r="T204" s="25"/>
    </row>
    <row r="205" spans="2:20" ht="12.75">
      <c r="B205" s="25"/>
      <c r="C205" s="25"/>
      <c r="D205" s="25"/>
      <c r="E205" s="25"/>
      <c r="F205" s="25"/>
      <c r="G205" s="25"/>
      <c r="H205" s="25"/>
      <c r="I205" s="25"/>
      <c r="J205" s="25"/>
      <c r="O205" s="25"/>
      <c r="P205" s="25"/>
      <c r="Q205" s="25"/>
      <c r="R205" s="25"/>
      <c r="S205" s="25"/>
      <c r="T205" s="25"/>
    </row>
    <row r="206" spans="2:20" ht="12.75">
      <c r="B206" s="25"/>
      <c r="C206" s="25"/>
      <c r="D206" s="25"/>
      <c r="E206" s="25"/>
      <c r="F206" s="25"/>
      <c r="G206" s="25"/>
      <c r="H206" s="25"/>
      <c r="I206" s="25"/>
      <c r="J206" s="25"/>
      <c r="O206" s="25"/>
      <c r="P206" s="25"/>
      <c r="Q206" s="25"/>
      <c r="R206" s="25"/>
      <c r="S206" s="25"/>
      <c r="T206" s="25"/>
    </row>
    <row r="207" spans="2:20" ht="12.75">
      <c r="B207" s="25"/>
      <c r="C207" s="25"/>
      <c r="D207" s="25"/>
      <c r="E207" s="25"/>
      <c r="F207" s="25"/>
      <c r="G207" s="25"/>
      <c r="H207" s="25"/>
      <c r="I207" s="25"/>
      <c r="J207" s="25"/>
      <c r="O207" s="25"/>
      <c r="P207" s="25"/>
      <c r="Q207" s="25"/>
      <c r="R207" s="25"/>
      <c r="S207" s="25"/>
      <c r="T207" s="25"/>
    </row>
    <row r="208" spans="2:20" ht="12.75">
      <c r="B208" s="25"/>
      <c r="C208" s="25"/>
      <c r="D208" s="25"/>
      <c r="E208" s="25"/>
      <c r="F208" s="25"/>
      <c r="G208" s="25"/>
      <c r="H208" s="25"/>
      <c r="I208" s="25"/>
      <c r="J208" s="25"/>
      <c r="O208" s="25"/>
      <c r="P208" s="25"/>
      <c r="Q208" s="25"/>
      <c r="R208" s="25"/>
      <c r="S208" s="25"/>
      <c r="T208" s="25"/>
    </row>
    <row r="209" spans="2:20" ht="12.75">
      <c r="B209" s="25"/>
      <c r="C209" s="25"/>
      <c r="D209" s="25"/>
      <c r="E209" s="25"/>
      <c r="F209" s="25"/>
      <c r="G209" s="25"/>
      <c r="H209" s="25"/>
      <c r="I209" s="25"/>
      <c r="J209" s="25"/>
      <c r="O209" s="25"/>
      <c r="P209" s="25"/>
      <c r="Q209" s="25"/>
      <c r="R209" s="25"/>
      <c r="S209" s="25"/>
      <c r="T209" s="25"/>
    </row>
    <row r="210" spans="2:20" ht="12.75">
      <c r="B210" s="25"/>
      <c r="C210" s="25"/>
      <c r="D210" s="25"/>
      <c r="E210" s="25"/>
      <c r="F210" s="25"/>
      <c r="G210" s="25"/>
      <c r="H210" s="25"/>
      <c r="I210" s="25"/>
      <c r="J210" s="25"/>
      <c r="O210" s="25"/>
      <c r="P210" s="25"/>
      <c r="Q210" s="25"/>
      <c r="R210" s="25"/>
      <c r="S210" s="25"/>
      <c r="T210" s="25"/>
    </row>
    <row r="211" spans="2:20" ht="12.75">
      <c r="B211" s="25"/>
      <c r="C211" s="25"/>
      <c r="D211" s="25"/>
      <c r="E211" s="25"/>
      <c r="F211" s="25"/>
      <c r="G211" s="25"/>
      <c r="H211" s="25"/>
      <c r="I211" s="25"/>
      <c r="J211" s="25"/>
      <c r="O211" s="25"/>
      <c r="P211" s="25"/>
      <c r="Q211" s="25"/>
      <c r="R211" s="25"/>
      <c r="S211" s="25"/>
      <c r="T211" s="25"/>
    </row>
    <row r="212" spans="2:20" ht="12.75">
      <c r="B212" s="25"/>
      <c r="C212" s="25"/>
      <c r="D212" s="25"/>
      <c r="E212" s="25"/>
      <c r="F212" s="25"/>
      <c r="G212" s="25"/>
      <c r="H212" s="25"/>
      <c r="I212" s="25"/>
      <c r="J212" s="25"/>
      <c r="O212" s="25"/>
      <c r="P212" s="25"/>
      <c r="Q212" s="25"/>
      <c r="R212" s="25"/>
      <c r="S212" s="25"/>
      <c r="T212" s="25"/>
    </row>
    <row r="213" spans="2:20" ht="12.75">
      <c r="B213" s="25"/>
      <c r="C213" s="25"/>
      <c r="D213" s="25"/>
      <c r="E213" s="25"/>
      <c r="F213" s="25"/>
      <c r="G213" s="25"/>
      <c r="H213" s="25"/>
      <c r="I213" s="25"/>
      <c r="J213" s="25"/>
      <c r="O213" s="25"/>
      <c r="P213" s="25"/>
      <c r="Q213" s="25"/>
      <c r="R213" s="25"/>
      <c r="S213" s="25"/>
      <c r="T213" s="25"/>
    </row>
    <row r="214" spans="2:20" ht="12.75">
      <c r="B214" s="25"/>
      <c r="C214" s="25"/>
      <c r="D214" s="25"/>
      <c r="E214" s="25"/>
      <c r="F214" s="25"/>
      <c r="G214" s="25"/>
      <c r="H214" s="25"/>
      <c r="I214" s="25"/>
      <c r="J214" s="25"/>
      <c r="O214" s="25"/>
      <c r="P214" s="25"/>
      <c r="Q214" s="25"/>
      <c r="R214" s="25"/>
      <c r="S214" s="25"/>
      <c r="T214" s="25"/>
    </row>
    <row r="215" spans="2:20" ht="12.75">
      <c r="B215" s="25"/>
      <c r="C215" s="25"/>
      <c r="D215" s="25"/>
      <c r="E215" s="25"/>
      <c r="F215" s="25"/>
      <c r="G215" s="25"/>
      <c r="H215" s="25"/>
      <c r="I215" s="25"/>
      <c r="J215" s="25"/>
      <c r="O215" s="25"/>
      <c r="P215" s="25"/>
      <c r="Q215" s="25"/>
      <c r="R215" s="25"/>
      <c r="S215" s="25"/>
      <c r="T215" s="25"/>
    </row>
    <row r="216" spans="2:20" ht="12.75">
      <c r="B216" s="25"/>
      <c r="C216" s="25"/>
      <c r="D216" s="25"/>
      <c r="E216" s="25"/>
      <c r="F216" s="25"/>
      <c r="G216" s="25"/>
      <c r="H216" s="25"/>
      <c r="I216" s="25"/>
      <c r="J216" s="25"/>
      <c r="O216" s="25"/>
      <c r="P216" s="25"/>
      <c r="Q216" s="25"/>
      <c r="R216" s="25"/>
      <c r="S216" s="25"/>
      <c r="T216" s="25"/>
    </row>
    <row r="217" spans="2:20" ht="12.75">
      <c r="B217" s="25"/>
      <c r="C217" s="25"/>
      <c r="D217" s="25"/>
      <c r="E217" s="25"/>
      <c r="F217" s="25"/>
      <c r="G217" s="25"/>
      <c r="H217" s="25"/>
      <c r="I217" s="25"/>
      <c r="J217" s="25"/>
      <c r="O217" s="25"/>
      <c r="P217" s="25"/>
      <c r="Q217" s="25"/>
      <c r="R217" s="25"/>
      <c r="S217" s="25"/>
      <c r="T217" s="25"/>
    </row>
    <row r="218" spans="2:20" ht="12.75">
      <c r="B218" s="25"/>
      <c r="C218" s="25"/>
      <c r="D218" s="25"/>
      <c r="E218" s="25"/>
      <c r="F218" s="25"/>
      <c r="G218" s="25"/>
      <c r="H218" s="25"/>
      <c r="I218" s="25"/>
      <c r="J218" s="25"/>
      <c r="O218" s="25"/>
      <c r="P218" s="25"/>
      <c r="Q218" s="25"/>
      <c r="R218" s="25"/>
      <c r="S218" s="25"/>
      <c r="T218" s="25"/>
    </row>
    <row r="219" spans="2:20" ht="12.75">
      <c r="B219" s="25"/>
      <c r="C219" s="25"/>
      <c r="D219" s="25"/>
      <c r="E219" s="25"/>
      <c r="F219" s="25"/>
      <c r="G219" s="25"/>
      <c r="H219" s="25"/>
      <c r="I219" s="25"/>
      <c r="J219" s="25"/>
      <c r="O219" s="25"/>
      <c r="P219" s="25"/>
      <c r="Q219" s="25"/>
      <c r="R219" s="25"/>
      <c r="S219" s="25"/>
      <c r="T219" s="25"/>
    </row>
    <row r="220" spans="2:20" ht="12.75">
      <c r="B220" s="25"/>
      <c r="C220" s="25"/>
      <c r="D220" s="25"/>
      <c r="E220" s="25"/>
      <c r="F220" s="25"/>
      <c r="G220" s="25"/>
      <c r="H220" s="25"/>
      <c r="I220" s="25"/>
      <c r="J220" s="25"/>
      <c r="O220" s="25"/>
      <c r="P220" s="25"/>
      <c r="Q220" s="25"/>
      <c r="R220" s="25"/>
      <c r="S220" s="25"/>
      <c r="T220" s="25"/>
    </row>
    <row r="221" spans="2:20" ht="12.75">
      <c r="B221" s="25"/>
      <c r="C221" s="25"/>
      <c r="D221" s="25"/>
      <c r="E221" s="25"/>
      <c r="F221" s="25"/>
      <c r="G221" s="25"/>
      <c r="H221" s="25"/>
      <c r="I221" s="25"/>
      <c r="J221" s="25"/>
      <c r="O221" s="25"/>
      <c r="P221" s="25"/>
      <c r="Q221" s="25"/>
      <c r="R221" s="25"/>
      <c r="S221" s="25"/>
      <c r="T221" s="25"/>
    </row>
    <row r="222" spans="2:20" ht="12.75">
      <c r="B222" s="25"/>
      <c r="C222" s="25"/>
      <c r="D222" s="25"/>
      <c r="E222" s="25"/>
      <c r="F222" s="25"/>
      <c r="G222" s="25"/>
      <c r="H222" s="25"/>
      <c r="I222" s="25"/>
      <c r="J222" s="25"/>
      <c r="O222" s="25"/>
      <c r="P222" s="25"/>
      <c r="Q222" s="25"/>
      <c r="R222" s="25"/>
      <c r="S222" s="25"/>
      <c r="T222" s="25"/>
    </row>
    <row r="223" spans="2:20" ht="12.75">
      <c r="B223" s="25"/>
      <c r="C223" s="25"/>
      <c r="D223" s="25"/>
      <c r="E223" s="25"/>
      <c r="F223" s="25"/>
      <c r="G223" s="25"/>
      <c r="H223" s="25"/>
      <c r="I223" s="25"/>
      <c r="J223" s="25"/>
      <c r="O223" s="25"/>
      <c r="P223" s="25"/>
      <c r="Q223" s="25"/>
      <c r="R223" s="25"/>
      <c r="S223" s="25"/>
      <c r="T223" s="25"/>
    </row>
    <row r="224" spans="2:20" ht="12.75">
      <c r="B224" s="25"/>
      <c r="C224" s="25"/>
      <c r="D224" s="25"/>
      <c r="E224" s="25"/>
      <c r="F224" s="25"/>
      <c r="G224" s="25"/>
      <c r="H224" s="25"/>
      <c r="I224" s="25"/>
      <c r="J224" s="25"/>
      <c r="O224" s="25"/>
      <c r="P224" s="25"/>
      <c r="Q224" s="25"/>
      <c r="R224" s="25"/>
      <c r="S224" s="25"/>
      <c r="T224" s="25"/>
    </row>
    <row r="225" spans="2:20" ht="12.75">
      <c r="B225" s="25"/>
      <c r="C225" s="25"/>
      <c r="D225" s="25"/>
      <c r="E225" s="25"/>
      <c r="F225" s="25"/>
      <c r="G225" s="25"/>
      <c r="H225" s="25"/>
      <c r="I225" s="25"/>
      <c r="J225" s="25"/>
      <c r="O225" s="25"/>
      <c r="P225" s="25"/>
      <c r="Q225" s="25"/>
      <c r="R225" s="25"/>
      <c r="S225" s="25"/>
      <c r="T225" s="25"/>
    </row>
    <row r="226" spans="2:20" ht="12.75">
      <c r="B226" s="25"/>
      <c r="C226" s="25"/>
      <c r="D226" s="25"/>
      <c r="E226" s="25"/>
      <c r="F226" s="25"/>
      <c r="G226" s="25"/>
      <c r="H226" s="25"/>
      <c r="I226" s="25"/>
      <c r="J226" s="25"/>
      <c r="O226" s="25"/>
      <c r="P226" s="25"/>
      <c r="Q226" s="25"/>
      <c r="R226" s="25"/>
      <c r="S226" s="25"/>
      <c r="T226" s="25"/>
    </row>
    <row r="227" spans="2:20" ht="12.75">
      <c r="B227" s="25"/>
      <c r="C227" s="25"/>
      <c r="D227" s="25"/>
      <c r="E227" s="25"/>
      <c r="F227" s="25"/>
      <c r="G227" s="25"/>
      <c r="H227" s="25"/>
      <c r="I227" s="25"/>
      <c r="J227" s="25"/>
      <c r="O227" s="25"/>
      <c r="P227" s="25"/>
      <c r="Q227" s="25"/>
      <c r="R227" s="25"/>
      <c r="S227" s="25"/>
      <c r="T227" s="25"/>
    </row>
    <row r="228" spans="2:20" ht="12.75">
      <c r="B228" s="25"/>
      <c r="C228" s="25"/>
      <c r="D228" s="25"/>
      <c r="E228" s="25"/>
      <c r="F228" s="25"/>
      <c r="G228" s="25"/>
      <c r="H228" s="25"/>
      <c r="I228" s="25"/>
      <c r="J228" s="25"/>
      <c r="O228" s="25"/>
      <c r="P228" s="25"/>
      <c r="Q228" s="25"/>
      <c r="R228" s="25"/>
      <c r="S228" s="25"/>
      <c r="T228" s="25"/>
    </row>
    <row r="229" spans="2:20" ht="12.75">
      <c r="B229" s="25"/>
      <c r="C229" s="25"/>
      <c r="D229" s="25"/>
      <c r="E229" s="25"/>
      <c r="F229" s="25"/>
      <c r="G229" s="25"/>
      <c r="H229" s="25"/>
      <c r="I229" s="25"/>
      <c r="J229" s="25"/>
      <c r="O229" s="25"/>
      <c r="P229" s="25"/>
      <c r="Q229" s="25"/>
      <c r="R229" s="25"/>
      <c r="S229" s="25"/>
      <c r="T229" s="25"/>
    </row>
    <row r="230" spans="2:20" ht="12.75">
      <c r="B230" s="25"/>
      <c r="C230" s="25"/>
      <c r="D230" s="25"/>
      <c r="E230" s="25"/>
      <c r="F230" s="25"/>
      <c r="G230" s="25"/>
      <c r="H230" s="25"/>
      <c r="I230" s="25"/>
      <c r="J230" s="25"/>
      <c r="O230" s="25"/>
      <c r="P230" s="25"/>
      <c r="Q230" s="25"/>
      <c r="R230" s="25"/>
      <c r="S230" s="25"/>
      <c r="T230" s="25"/>
    </row>
    <row r="231" spans="2:20" ht="12.75">
      <c r="B231" s="25"/>
      <c r="C231" s="25"/>
      <c r="D231" s="25"/>
      <c r="E231" s="25"/>
      <c r="F231" s="25"/>
      <c r="G231" s="25"/>
      <c r="H231" s="25"/>
      <c r="I231" s="25"/>
      <c r="J231" s="25"/>
      <c r="O231" s="25"/>
      <c r="P231" s="25"/>
      <c r="Q231" s="25"/>
      <c r="R231" s="25"/>
      <c r="S231" s="25"/>
      <c r="T231" s="25"/>
    </row>
    <row r="232" spans="2:20" ht="12.75">
      <c r="B232" s="25"/>
      <c r="C232" s="25"/>
      <c r="D232" s="25"/>
      <c r="E232" s="25"/>
      <c r="F232" s="25"/>
      <c r="G232" s="25"/>
      <c r="H232" s="25"/>
      <c r="I232" s="25"/>
      <c r="J232" s="25"/>
      <c r="O232" s="25"/>
      <c r="P232" s="25"/>
      <c r="Q232" s="25"/>
      <c r="R232" s="25"/>
      <c r="S232" s="25"/>
      <c r="T232" s="25"/>
    </row>
    <row r="233" spans="2:20" ht="12.75">
      <c r="B233" s="25"/>
      <c r="C233" s="25"/>
      <c r="D233" s="25"/>
      <c r="E233" s="25"/>
      <c r="F233" s="25"/>
      <c r="G233" s="25"/>
      <c r="H233" s="25"/>
      <c r="I233" s="25"/>
      <c r="J233" s="25"/>
      <c r="O233" s="25"/>
      <c r="P233" s="25"/>
      <c r="Q233" s="25"/>
      <c r="R233" s="25"/>
      <c r="S233" s="25"/>
      <c r="T233" s="25"/>
    </row>
    <row r="234" spans="2:20" ht="12.75">
      <c r="B234" s="25"/>
      <c r="C234" s="25"/>
      <c r="D234" s="25"/>
      <c r="E234" s="25"/>
      <c r="F234" s="25"/>
      <c r="G234" s="25"/>
      <c r="H234" s="25"/>
      <c r="I234" s="25"/>
      <c r="J234" s="25"/>
      <c r="O234" s="25"/>
      <c r="P234" s="25"/>
      <c r="Q234" s="25"/>
      <c r="R234" s="25"/>
      <c r="S234" s="25"/>
      <c r="T234" s="25"/>
    </row>
    <row r="235" spans="2:20" ht="12.75">
      <c r="B235" s="25"/>
      <c r="C235" s="25"/>
      <c r="D235" s="25"/>
      <c r="E235" s="25"/>
      <c r="F235" s="25"/>
      <c r="G235" s="25"/>
      <c r="H235" s="25"/>
      <c r="I235" s="25"/>
      <c r="J235" s="25"/>
      <c r="O235" s="25"/>
      <c r="P235" s="25"/>
      <c r="Q235" s="25"/>
      <c r="R235" s="25"/>
      <c r="S235" s="25"/>
      <c r="T235" s="25"/>
    </row>
    <row r="236" spans="2:20" ht="12.75">
      <c r="B236" s="25"/>
      <c r="C236" s="25"/>
      <c r="D236" s="25"/>
      <c r="E236" s="25"/>
      <c r="F236" s="25"/>
      <c r="G236" s="25"/>
      <c r="H236" s="25"/>
      <c r="I236" s="25"/>
      <c r="J236" s="25"/>
      <c r="O236" s="25"/>
      <c r="P236" s="25"/>
      <c r="Q236" s="25"/>
      <c r="R236" s="25"/>
      <c r="S236" s="25"/>
      <c r="T236" s="25"/>
    </row>
    <row r="237" spans="2:20" ht="12.75">
      <c r="B237" s="25"/>
      <c r="C237" s="25"/>
      <c r="D237" s="25"/>
      <c r="E237" s="25"/>
      <c r="F237" s="25"/>
      <c r="G237" s="25"/>
      <c r="H237" s="25"/>
      <c r="I237" s="25"/>
      <c r="J237" s="25"/>
      <c r="O237" s="25"/>
      <c r="P237" s="25"/>
      <c r="Q237" s="25"/>
      <c r="R237" s="25"/>
      <c r="S237" s="25"/>
      <c r="T237" s="25"/>
    </row>
    <row r="238" spans="2:20" ht="12.75">
      <c r="B238" s="25"/>
      <c r="C238" s="25"/>
      <c r="D238" s="25"/>
      <c r="E238" s="25"/>
      <c r="F238" s="25"/>
      <c r="G238" s="25"/>
      <c r="H238" s="25"/>
      <c r="I238" s="25"/>
      <c r="J238" s="25"/>
      <c r="O238" s="25"/>
      <c r="P238" s="25"/>
      <c r="Q238" s="25"/>
      <c r="R238" s="25"/>
      <c r="S238" s="25"/>
      <c r="T238" s="25"/>
    </row>
    <row r="239" spans="2:20" ht="12.75">
      <c r="B239" s="25"/>
      <c r="C239" s="25"/>
      <c r="D239" s="25"/>
      <c r="E239" s="25"/>
      <c r="F239" s="25"/>
      <c r="G239" s="25"/>
      <c r="H239" s="25"/>
      <c r="I239" s="25"/>
      <c r="J239" s="25"/>
      <c r="O239" s="25"/>
      <c r="P239" s="25"/>
      <c r="Q239" s="25"/>
      <c r="R239" s="25"/>
      <c r="S239" s="25"/>
      <c r="T239" s="25"/>
    </row>
    <row r="240" spans="2:20" ht="12.75">
      <c r="B240" s="25"/>
      <c r="C240" s="25"/>
      <c r="D240" s="25"/>
      <c r="E240" s="25"/>
      <c r="F240" s="25"/>
      <c r="G240" s="25"/>
      <c r="H240" s="25"/>
      <c r="I240" s="25"/>
      <c r="J240" s="25"/>
      <c r="O240" s="25"/>
      <c r="P240" s="25"/>
      <c r="Q240" s="25"/>
      <c r="R240" s="25"/>
      <c r="S240" s="25"/>
      <c r="T240" s="25"/>
    </row>
    <row r="241" spans="2:20" ht="12.75">
      <c r="B241" s="25"/>
      <c r="C241" s="25"/>
      <c r="D241" s="25"/>
      <c r="E241" s="25"/>
      <c r="F241" s="25"/>
      <c r="G241" s="25"/>
      <c r="H241" s="25"/>
      <c r="I241" s="25"/>
      <c r="J241" s="25"/>
      <c r="O241" s="25"/>
      <c r="P241" s="25"/>
      <c r="Q241" s="25"/>
      <c r="R241" s="25"/>
      <c r="S241" s="25"/>
      <c r="T241" s="25"/>
    </row>
    <row r="242" spans="2:20" ht="12.75">
      <c r="B242" s="25"/>
      <c r="C242" s="25"/>
      <c r="D242" s="25"/>
      <c r="E242" s="25"/>
      <c r="F242" s="25"/>
      <c r="G242" s="25"/>
      <c r="H242" s="25"/>
      <c r="I242" s="25"/>
      <c r="J242" s="25"/>
      <c r="O242" s="25"/>
      <c r="P242" s="25"/>
      <c r="Q242" s="25"/>
      <c r="R242" s="25"/>
      <c r="S242" s="25"/>
      <c r="T242" s="25"/>
    </row>
    <row r="243" spans="2:20" ht="12.75">
      <c r="B243" s="25"/>
      <c r="C243" s="25"/>
      <c r="D243" s="25"/>
      <c r="E243" s="25"/>
      <c r="F243" s="25"/>
      <c r="G243" s="25"/>
      <c r="H243" s="25"/>
      <c r="I243" s="25"/>
      <c r="J243" s="25"/>
      <c r="O243" s="25"/>
      <c r="P243" s="25"/>
      <c r="Q243" s="25"/>
      <c r="R243" s="25"/>
      <c r="S243" s="25"/>
      <c r="T243" s="25"/>
    </row>
    <row r="244" spans="2:20" ht="12.75">
      <c r="B244" s="25"/>
      <c r="C244" s="25"/>
      <c r="D244" s="25"/>
      <c r="E244" s="25"/>
      <c r="F244" s="25"/>
      <c r="G244" s="25"/>
      <c r="H244" s="25"/>
      <c r="I244" s="25"/>
      <c r="J244" s="25"/>
      <c r="O244" s="25"/>
      <c r="P244" s="25"/>
      <c r="Q244" s="25"/>
      <c r="R244" s="25"/>
      <c r="S244" s="25"/>
      <c r="T244" s="25"/>
    </row>
    <row r="245" spans="2:20" ht="12.75">
      <c r="B245" s="25"/>
      <c r="C245" s="25"/>
      <c r="D245" s="25"/>
      <c r="E245" s="25"/>
      <c r="F245" s="25"/>
      <c r="G245" s="25"/>
      <c r="H245" s="25"/>
      <c r="I245" s="25"/>
      <c r="J245" s="25"/>
      <c r="O245" s="25"/>
      <c r="P245" s="25"/>
      <c r="Q245" s="25"/>
      <c r="R245" s="25"/>
      <c r="S245" s="25"/>
      <c r="T245" s="25"/>
    </row>
    <row r="246" spans="2:20" ht="12.75">
      <c r="B246" s="25"/>
      <c r="C246" s="25"/>
      <c r="D246" s="25"/>
      <c r="E246" s="25"/>
      <c r="F246" s="25"/>
      <c r="G246" s="25"/>
      <c r="H246" s="25"/>
      <c r="I246" s="25"/>
      <c r="J246" s="25"/>
      <c r="O246" s="25"/>
      <c r="P246" s="25"/>
      <c r="Q246" s="25"/>
      <c r="R246" s="25"/>
      <c r="S246" s="25"/>
      <c r="T246" s="25"/>
    </row>
    <row r="247" spans="2:20" ht="12.75">
      <c r="B247" s="25"/>
      <c r="C247" s="25"/>
      <c r="D247" s="25"/>
      <c r="E247" s="25"/>
      <c r="F247" s="25"/>
      <c r="G247" s="25"/>
      <c r="H247" s="25"/>
      <c r="I247" s="25"/>
      <c r="J247" s="25"/>
      <c r="O247" s="25"/>
      <c r="P247" s="25"/>
      <c r="Q247" s="25"/>
      <c r="R247" s="25"/>
      <c r="S247" s="25"/>
      <c r="T247" s="25"/>
    </row>
    <row r="248" spans="2:20" ht="12.75">
      <c r="B248" s="25"/>
      <c r="C248" s="25"/>
      <c r="D248" s="25"/>
      <c r="E248" s="25"/>
      <c r="F248" s="25"/>
      <c r="G248" s="25"/>
      <c r="H248" s="25"/>
      <c r="I248" s="25"/>
      <c r="J248" s="25"/>
      <c r="O248" s="25"/>
      <c r="P248" s="25"/>
      <c r="Q248" s="25"/>
      <c r="R248" s="25"/>
      <c r="S248" s="25"/>
      <c r="T248" s="25"/>
    </row>
    <row r="249" spans="2:20" ht="12.75">
      <c r="B249" s="25"/>
      <c r="C249" s="25"/>
      <c r="D249" s="25"/>
      <c r="E249" s="25"/>
      <c r="F249" s="25"/>
      <c r="G249" s="25"/>
      <c r="H249" s="25"/>
      <c r="I249" s="25"/>
      <c r="J249" s="25"/>
      <c r="O249" s="25"/>
      <c r="P249" s="25"/>
      <c r="Q249" s="25"/>
      <c r="R249" s="25"/>
      <c r="S249" s="25"/>
      <c r="T249" s="25"/>
    </row>
    <row r="250" spans="2:20" ht="12.75">
      <c r="B250" s="25"/>
      <c r="C250" s="25"/>
      <c r="D250" s="25"/>
      <c r="E250" s="25"/>
      <c r="F250" s="25"/>
      <c r="G250" s="25"/>
      <c r="H250" s="25"/>
      <c r="I250" s="25"/>
      <c r="J250" s="25"/>
      <c r="O250" s="25"/>
      <c r="P250" s="25"/>
      <c r="Q250" s="25"/>
      <c r="R250" s="25"/>
      <c r="S250" s="25"/>
      <c r="T250" s="25"/>
    </row>
    <row r="251" spans="2:20" ht="12.75">
      <c r="B251" s="25"/>
      <c r="C251" s="25"/>
      <c r="D251" s="25"/>
      <c r="E251" s="25"/>
      <c r="F251" s="25"/>
      <c r="G251" s="25"/>
      <c r="H251" s="25"/>
      <c r="I251" s="25"/>
      <c r="J251" s="25"/>
      <c r="O251" s="25"/>
      <c r="P251" s="25"/>
      <c r="Q251" s="25"/>
      <c r="R251" s="25"/>
      <c r="S251" s="25"/>
      <c r="T251" s="25"/>
    </row>
    <row r="252" spans="2:20" ht="12.75">
      <c r="B252" s="25"/>
      <c r="C252" s="25"/>
      <c r="D252" s="25"/>
      <c r="E252" s="25"/>
      <c r="F252" s="25"/>
      <c r="G252" s="25"/>
      <c r="H252" s="25"/>
      <c r="I252" s="25"/>
      <c r="J252" s="25"/>
      <c r="O252" s="25"/>
      <c r="P252" s="25"/>
      <c r="Q252" s="25"/>
      <c r="R252" s="25"/>
      <c r="S252" s="25"/>
      <c r="T252" s="25"/>
    </row>
    <row r="253" spans="2:20" ht="12.75">
      <c r="B253" s="25"/>
      <c r="C253" s="25"/>
      <c r="D253" s="25"/>
      <c r="E253" s="25"/>
      <c r="F253" s="25"/>
      <c r="G253" s="25"/>
      <c r="H253" s="25"/>
      <c r="I253" s="25"/>
      <c r="J253" s="25"/>
      <c r="O253" s="25"/>
      <c r="P253" s="25"/>
      <c r="Q253" s="25"/>
      <c r="R253" s="25"/>
      <c r="S253" s="25"/>
      <c r="T253" s="25"/>
    </row>
    <row r="254" spans="2:20" ht="12.75">
      <c r="B254" s="25"/>
      <c r="C254" s="25"/>
      <c r="D254" s="25"/>
      <c r="E254" s="25"/>
      <c r="F254" s="25"/>
      <c r="G254" s="25"/>
      <c r="H254" s="25"/>
      <c r="I254" s="25"/>
      <c r="J254" s="25"/>
      <c r="O254" s="25"/>
      <c r="P254" s="25"/>
      <c r="Q254" s="25"/>
      <c r="R254" s="25"/>
      <c r="S254" s="25"/>
      <c r="T254" s="25"/>
    </row>
    <row r="255" spans="2:20" ht="12.75">
      <c r="B255" s="25"/>
      <c r="C255" s="25"/>
      <c r="D255" s="25"/>
      <c r="E255" s="25"/>
      <c r="F255" s="25"/>
      <c r="G255" s="25"/>
      <c r="H255" s="25"/>
      <c r="I255" s="25"/>
      <c r="J255" s="25"/>
      <c r="O255" s="25"/>
      <c r="P255" s="25"/>
      <c r="Q255" s="25"/>
      <c r="R255" s="25"/>
      <c r="S255" s="25"/>
      <c r="T255" s="25"/>
    </row>
    <row r="256" spans="2:20" ht="12.75">
      <c r="B256" s="25"/>
      <c r="C256" s="25"/>
      <c r="D256" s="25"/>
      <c r="E256" s="25"/>
      <c r="F256" s="25"/>
      <c r="G256" s="25"/>
      <c r="H256" s="25"/>
      <c r="I256" s="25"/>
      <c r="J256" s="25"/>
      <c r="O256" s="25"/>
      <c r="P256" s="25"/>
      <c r="Q256" s="25"/>
      <c r="R256" s="25"/>
      <c r="S256" s="25"/>
      <c r="T256" s="25"/>
    </row>
    <row r="257" spans="2:20" ht="12.75">
      <c r="B257" s="25"/>
      <c r="C257" s="25"/>
      <c r="D257" s="25"/>
      <c r="E257" s="25"/>
      <c r="F257" s="25"/>
      <c r="G257" s="25"/>
      <c r="H257" s="25"/>
      <c r="I257" s="25"/>
      <c r="J257" s="25"/>
      <c r="O257" s="25"/>
      <c r="P257" s="25"/>
      <c r="Q257" s="25"/>
      <c r="R257" s="25"/>
      <c r="S257" s="25"/>
      <c r="T257" s="25"/>
    </row>
    <row r="258" spans="2:20" ht="12.75">
      <c r="B258" s="25"/>
      <c r="C258" s="25"/>
      <c r="D258" s="25"/>
      <c r="E258" s="25"/>
      <c r="F258" s="25"/>
      <c r="G258" s="25"/>
      <c r="H258" s="25"/>
      <c r="I258" s="25"/>
      <c r="J258" s="25"/>
      <c r="O258" s="25"/>
      <c r="P258" s="25"/>
      <c r="Q258" s="25"/>
      <c r="R258" s="25"/>
      <c r="S258" s="25"/>
      <c r="T258" s="25"/>
    </row>
    <row r="259" spans="2:20" ht="12.75">
      <c r="B259" s="25"/>
      <c r="C259" s="25"/>
      <c r="D259" s="25"/>
      <c r="E259" s="25"/>
      <c r="F259" s="25"/>
      <c r="G259" s="25"/>
      <c r="H259" s="25"/>
      <c r="I259" s="25"/>
      <c r="J259" s="25"/>
      <c r="O259" s="25"/>
      <c r="P259" s="25"/>
      <c r="Q259" s="25"/>
      <c r="R259" s="25"/>
      <c r="S259" s="25"/>
      <c r="T259" s="25"/>
    </row>
    <row r="260" spans="2:20" ht="12.75">
      <c r="B260" s="25"/>
      <c r="C260" s="25"/>
      <c r="D260" s="25"/>
      <c r="E260" s="25"/>
      <c r="F260" s="25"/>
      <c r="G260" s="25"/>
      <c r="H260" s="25"/>
      <c r="I260" s="25"/>
      <c r="J260" s="25"/>
      <c r="O260" s="25"/>
      <c r="P260" s="25"/>
      <c r="Q260" s="25"/>
      <c r="R260" s="25"/>
      <c r="S260" s="25"/>
      <c r="T260" s="25"/>
    </row>
    <row r="261" spans="2:20" ht="12.75">
      <c r="B261" s="25"/>
      <c r="C261" s="25"/>
      <c r="D261" s="25"/>
      <c r="E261" s="25"/>
      <c r="F261" s="25"/>
      <c r="G261" s="25"/>
      <c r="H261" s="25"/>
      <c r="I261" s="25"/>
      <c r="J261" s="25"/>
      <c r="O261" s="25"/>
      <c r="P261" s="25"/>
      <c r="Q261" s="25"/>
      <c r="R261" s="25"/>
      <c r="S261" s="25"/>
      <c r="T261" s="25"/>
    </row>
    <row r="262" spans="2:20" ht="12.75">
      <c r="B262" s="25"/>
      <c r="C262" s="25"/>
      <c r="D262" s="25"/>
      <c r="E262" s="25"/>
      <c r="F262" s="25"/>
      <c r="G262" s="25"/>
      <c r="H262" s="25"/>
      <c r="I262" s="25"/>
      <c r="J262" s="25"/>
      <c r="O262" s="25"/>
      <c r="P262" s="25"/>
      <c r="Q262" s="25"/>
      <c r="R262" s="25"/>
      <c r="S262" s="25"/>
      <c r="T262" s="25"/>
    </row>
    <row r="263" spans="2:20" ht="12.75">
      <c r="B263" s="25"/>
      <c r="C263" s="25"/>
      <c r="D263" s="25"/>
      <c r="E263" s="25"/>
      <c r="F263" s="25"/>
      <c r="G263" s="25"/>
      <c r="H263" s="25"/>
      <c r="I263" s="25"/>
      <c r="J263" s="25"/>
      <c r="O263" s="25"/>
      <c r="P263" s="25"/>
      <c r="Q263" s="25"/>
      <c r="R263" s="25"/>
      <c r="S263" s="25"/>
      <c r="T263" s="25"/>
    </row>
    <row r="264" spans="2:20" ht="12.75">
      <c r="B264" s="25"/>
      <c r="C264" s="25"/>
      <c r="D264" s="25"/>
      <c r="E264" s="25"/>
      <c r="F264" s="25"/>
      <c r="G264" s="25"/>
      <c r="H264" s="25"/>
      <c r="I264" s="25"/>
      <c r="J264" s="25"/>
      <c r="O264" s="25"/>
      <c r="P264" s="25"/>
      <c r="Q264" s="25"/>
      <c r="R264" s="25"/>
      <c r="S264" s="25"/>
      <c r="T264" s="25"/>
    </row>
    <row r="265" spans="2:20" ht="12.75">
      <c r="B265" s="25"/>
      <c r="C265" s="25"/>
      <c r="D265" s="25"/>
      <c r="E265" s="25"/>
      <c r="F265" s="25"/>
      <c r="G265" s="25"/>
      <c r="H265" s="25"/>
      <c r="I265" s="25"/>
      <c r="J265" s="25"/>
      <c r="O265" s="25"/>
      <c r="P265" s="25"/>
      <c r="Q265" s="25"/>
      <c r="R265" s="25"/>
      <c r="S265" s="25"/>
      <c r="T265" s="25"/>
    </row>
    <row r="266" spans="2:20" ht="12.75">
      <c r="B266" s="25"/>
      <c r="C266" s="25"/>
      <c r="D266" s="25"/>
      <c r="E266" s="25"/>
      <c r="F266" s="25"/>
      <c r="G266" s="25"/>
      <c r="H266" s="25"/>
      <c r="I266" s="25"/>
      <c r="J266" s="25"/>
      <c r="O266" s="25"/>
      <c r="P266" s="25"/>
      <c r="Q266" s="25"/>
      <c r="R266" s="25"/>
      <c r="S266" s="25"/>
      <c r="T266" s="25"/>
    </row>
    <row r="267" spans="2:20" ht="12.75">
      <c r="B267" s="25"/>
      <c r="C267" s="25"/>
      <c r="D267" s="25"/>
      <c r="E267" s="25"/>
      <c r="F267" s="25"/>
      <c r="G267" s="25"/>
      <c r="H267" s="25"/>
      <c r="I267" s="25"/>
      <c r="J267" s="25"/>
      <c r="O267" s="25"/>
      <c r="P267" s="25"/>
      <c r="Q267" s="25"/>
      <c r="R267" s="25"/>
      <c r="S267" s="25"/>
      <c r="T267" s="25"/>
    </row>
    <row r="268" spans="2:20" ht="12.75">
      <c r="B268" s="25"/>
      <c r="C268" s="25"/>
      <c r="D268" s="25"/>
      <c r="E268" s="25"/>
      <c r="F268" s="25"/>
      <c r="G268" s="25"/>
      <c r="H268" s="25"/>
      <c r="I268" s="25"/>
      <c r="J268" s="25"/>
      <c r="O268" s="25"/>
      <c r="P268" s="25"/>
      <c r="Q268" s="25"/>
      <c r="R268" s="25"/>
      <c r="S268" s="25"/>
      <c r="T268" s="25"/>
    </row>
    <row r="269" spans="2:20" ht="12.75">
      <c r="B269" s="25"/>
      <c r="C269" s="25"/>
      <c r="D269" s="25"/>
      <c r="E269" s="25"/>
      <c r="F269" s="25"/>
      <c r="G269" s="25"/>
      <c r="H269" s="25"/>
      <c r="I269" s="25"/>
      <c r="J269" s="25"/>
      <c r="O269" s="25"/>
      <c r="P269" s="25"/>
      <c r="Q269" s="25"/>
      <c r="R269" s="25"/>
      <c r="S269" s="25"/>
      <c r="T269" s="25"/>
    </row>
    <row r="270" spans="2:20" ht="12.75">
      <c r="B270" s="25"/>
      <c r="C270" s="25"/>
      <c r="D270" s="25"/>
      <c r="E270" s="25"/>
      <c r="F270" s="25"/>
      <c r="G270" s="25"/>
      <c r="H270" s="25"/>
      <c r="I270" s="25"/>
      <c r="J270" s="25"/>
      <c r="O270" s="25"/>
      <c r="P270" s="25"/>
      <c r="Q270" s="25"/>
      <c r="R270" s="25"/>
      <c r="S270" s="25"/>
      <c r="T270" s="25"/>
    </row>
    <row r="271" spans="2:20" ht="12.75">
      <c r="B271" s="25"/>
      <c r="C271" s="25"/>
      <c r="D271" s="25"/>
      <c r="E271" s="25"/>
      <c r="F271" s="25"/>
      <c r="G271" s="25"/>
      <c r="H271" s="25"/>
      <c r="I271" s="25"/>
      <c r="J271" s="25"/>
      <c r="O271" s="25"/>
      <c r="P271" s="25"/>
      <c r="Q271" s="25"/>
      <c r="R271" s="25"/>
      <c r="S271" s="25"/>
      <c r="T271" s="25"/>
    </row>
    <row r="272" spans="2:20" ht="12.75">
      <c r="B272" s="25"/>
      <c r="C272" s="25"/>
      <c r="D272" s="25"/>
      <c r="E272" s="25"/>
      <c r="F272" s="25"/>
      <c r="G272" s="25"/>
      <c r="H272" s="25"/>
      <c r="I272" s="25"/>
      <c r="J272" s="25"/>
      <c r="O272" s="25"/>
      <c r="P272" s="25"/>
      <c r="Q272" s="25"/>
      <c r="R272" s="25"/>
      <c r="S272" s="25"/>
      <c r="T272" s="25"/>
    </row>
    <row r="273" spans="2:20" ht="12.75">
      <c r="B273" s="25"/>
      <c r="C273" s="25"/>
      <c r="D273" s="25"/>
      <c r="E273" s="25"/>
      <c r="F273" s="25"/>
      <c r="G273" s="25"/>
      <c r="H273" s="25"/>
      <c r="I273" s="25"/>
      <c r="J273" s="25"/>
      <c r="O273" s="25"/>
      <c r="P273" s="25"/>
      <c r="Q273" s="25"/>
      <c r="R273" s="25"/>
      <c r="S273" s="25"/>
      <c r="T273" s="25"/>
    </row>
    <row r="274" spans="2:20" ht="12.75">
      <c r="B274" s="25"/>
      <c r="C274" s="25"/>
      <c r="D274" s="25"/>
      <c r="E274" s="25"/>
      <c r="F274" s="25"/>
      <c r="G274" s="25"/>
      <c r="H274" s="25"/>
      <c r="I274" s="25"/>
      <c r="J274" s="25"/>
      <c r="O274" s="25"/>
      <c r="P274" s="25"/>
      <c r="Q274" s="25"/>
      <c r="R274" s="25"/>
      <c r="S274" s="25"/>
      <c r="T274" s="25"/>
    </row>
    <row r="275" spans="2:20" ht="12.75">
      <c r="B275" s="25"/>
      <c r="C275" s="25"/>
      <c r="D275" s="25"/>
      <c r="E275" s="25"/>
      <c r="F275" s="25"/>
      <c r="G275" s="25"/>
      <c r="H275" s="25"/>
      <c r="I275" s="25"/>
      <c r="J275" s="25"/>
      <c r="O275" s="25"/>
      <c r="P275" s="25"/>
      <c r="Q275" s="25"/>
      <c r="R275" s="25"/>
      <c r="S275" s="25"/>
      <c r="T275" s="25"/>
    </row>
    <row r="276" spans="2:20" ht="12.75">
      <c r="B276" s="25"/>
      <c r="C276" s="25"/>
      <c r="D276" s="25"/>
      <c r="E276" s="25"/>
      <c r="F276" s="25"/>
      <c r="G276" s="25"/>
      <c r="H276" s="25"/>
      <c r="I276" s="25"/>
      <c r="J276" s="25"/>
      <c r="O276" s="25"/>
      <c r="P276" s="25"/>
      <c r="Q276" s="25"/>
      <c r="R276" s="25"/>
      <c r="S276" s="25"/>
      <c r="T276" s="25"/>
    </row>
    <row r="277" spans="2:20" ht="12.75">
      <c r="B277" s="25"/>
      <c r="C277" s="25"/>
      <c r="D277" s="25"/>
      <c r="E277" s="25"/>
      <c r="F277" s="25"/>
      <c r="G277" s="25"/>
      <c r="H277" s="25"/>
      <c r="I277" s="25"/>
      <c r="J277" s="25"/>
      <c r="O277" s="25"/>
      <c r="P277" s="25"/>
      <c r="Q277" s="25"/>
      <c r="R277" s="25"/>
      <c r="S277" s="25"/>
      <c r="T277" s="25"/>
    </row>
    <row r="278" spans="2:20" ht="12.75">
      <c r="B278" s="25"/>
      <c r="C278" s="25"/>
      <c r="D278" s="25"/>
      <c r="E278" s="25"/>
      <c r="F278" s="25"/>
      <c r="G278" s="25"/>
      <c r="H278" s="25"/>
      <c r="I278" s="25"/>
      <c r="J278" s="25"/>
      <c r="O278" s="25"/>
      <c r="P278" s="25"/>
      <c r="Q278" s="25"/>
      <c r="R278" s="25"/>
      <c r="S278" s="25"/>
      <c r="T278" s="25"/>
    </row>
    <row r="279" spans="2:20" ht="12.75">
      <c r="B279" s="25"/>
      <c r="C279" s="25"/>
      <c r="D279" s="25"/>
      <c r="E279" s="25"/>
      <c r="F279" s="25"/>
      <c r="G279" s="25"/>
      <c r="H279" s="25"/>
      <c r="I279" s="25"/>
      <c r="J279" s="25"/>
      <c r="O279" s="25"/>
      <c r="P279" s="25"/>
      <c r="Q279" s="25"/>
      <c r="R279" s="25"/>
      <c r="S279" s="25"/>
      <c r="T279" s="25"/>
    </row>
    <row r="280" spans="2:20" ht="12.75">
      <c r="B280" s="25"/>
      <c r="C280" s="25"/>
      <c r="D280" s="25"/>
      <c r="E280" s="25"/>
      <c r="F280" s="25"/>
      <c r="G280" s="25"/>
      <c r="H280" s="25"/>
      <c r="I280" s="25"/>
      <c r="J280" s="25"/>
      <c r="O280" s="25"/>
      <c r="P280" s="25"/>
      <c r="Q280" s="25"/>
      <c r="R280" s="25"/>
      <c r="S280" s="25"/>
      <c r="T280" s="25"/>
    </row>
    <row r="281" spans="2:20" ht="12.75">
      <c r="B281" s="25"/>
      <c r="C281" s="25"/>
      <c r="D281" s="25"/>
      <c r="E281" s="25"/>
      <c r="F281" s="25"/>
      <c r="G281" s="25"/>
      <c r="H281" s="25"/>
      <c r="I281" s="25"/>
      <c r="J281" s="25"/>
      <c r="O281" s="25"/>
      <c r="P281" s="25"/>
      <c r="Q281" s="25"/>
      <c r="R281" s="25"/>
      <c r="S281" s="25"/>
      <c r="T281" s="25"/>
    </row>
    <row r="282" spans="2:20" ht="12.75">
      <c r="B282" s="25"/>
      <c r="C282" s="25"/>
      <c r="D282" s="25"/>
      <c r="E282" s="25"/>
      <c r="F282" s="25"/>
      <c r="G282" s="25"/>
      <c r="H282" s="25"/>
      <c r="I282" s="25"/>
      <c r="J282" s="25"/>
      <c r="O282" s="25"/>
      <c r="P282" s="25"/>
      <c r="Q282" s="25"/>
      <c r="R282" s="25"/>
      <c r="S282" s="25"/>
      <c r="T282" s="25"/>
    </row>
    <row r="283" spans="2:20" ht="12.75">
      <c r="B283" s="25"/>
      <c r="C283" s="25"/>
      <c r="D283" s="25"/>
      <c r="E283" s="25"/>
      <c r="F283" s="25"/>
      <c r="G283" s="25"/>
      <c r="H283" s="25"/>
      <c r="I283" s="25"/>
      <c r="J283" s="25"/>
      <c r="O283" s="25"/>
      <c r="P283" s="25"/>
      <c r="Q283" s="25"/>
      <c r="R283" s="25"/>
      <c r="S283" s="25"/>
      <c r="T283" s="25"/>
    </row>
    <row r="284" spans="2:20" ht="12.75">
      <c r="B284" s="25"/>
      <c r="C284" s="25"/>
      <c r="D284" s="25"/>
      <c r="E284" s="25"/>
      <c r="F284" s="25"/>
      <c r="G284" s="25"/>
      <c r="H284" s="25"/>
      <c r="I284" s="25"/>
      <c r="J284" s="25"/>
      <c r="O284" s="25"/>
      <c r="P284" s="25"/>
      <c r="Q284" s="25"/>
      <c r="R284" s="25"/>
      <c r="S284" s="25"/>
      <c r="T284" s="25"/>
    </row>
    <row r="285" spans="2:20" ht="12.75">
      <c r="B285" s="25"/>
      <c r="C285" s="25"/>
      <c r="D285" s="25"/>
      <c r="E285" s="25"/>
      <c r="F285" s="25"/>
      <c r="G285" s="25"/>
      <c r="H285" s="25"/>
      <c r="I285" s="25"/>
      <c r="J285" s="25"/>
      <c r="O285" s="25"/>
      <c r="P285" s="25"/>
      <c r="Q285" s="25"/>
      <c r="R285" s="25"/>
      <c r="S285" s="25"/>
      <c r="T285" s="25"/>
    </row>
    <row r="286" spans="2:20" ht="12.75">
      <c r="B286" s="25"/>
      <c r="C286" s="25"/>
      <c r="D286" s="25"/>
      <c r="E286" s="25"/>
      <c r="F286" s="25"/>
      <c r="G286" s="25"/>
      <c r="H286" s="25"/>
      <c r="I286" s="25"/>
      <c r="J286" s="25"/>
      <c r="O286" s="25"/>
      <c r="P286" s="25"/>
      <c r="Q286" s="25"/>
      <c r="R286" s="25"/>
      <c r="S286" s="25"/>
      <c r="T286" s="25"/>
    </row>
    <row r="287" spans="2:20" ht="12.75">
      <c r="B287" s="25"/>
      <c r="C287" s="25"/>
      <c r="D287" s="25"/>
      <c r="E287" s="25"/>
      <c r="F287" s="25"/>
      <c r="G287" s="25"/>
      <c r="H287" s="25"/>
      <c r="I287" s="25"/>
      <c r="J287" s="25"/>
      <c r="O287" s="25"/>
      <c r="P287" s="25"/>
      <c r="Q287" s="25"/>
      <c r="R287" s="25"/>
      <c r="S287" s="25"/>
      <c r="T287" s="25"/>
    </row>
    <row r="288" spans="2:20" ht="12.75">
      <c r="B288" s="25"/>
      <c r="C288" s="25"/>
      <c r="D288" s="25"/>
      <c r="E288" s="25"/>
      <c r="F288" s="25"/>
      <c r="G288" s="25"/>
      <c r="H288" s="25"/>
      <c r="I288" s="25"/>
      <c r="J288" s="25"/>
      <c r="O288" s="25"/>
      <c r="P288" s="25"/>
      <c r="Q288" s="25"/>
      <c r="R288" s="25"/>
      <c r="S288" s="25"/>
      <c r="T288" s="25"/>
    </row>
    <row r="289" spans="2:20" ht="12.75">
      <c r="B289" s="25"/>
      <c r="C289" s="25"/>
      <c r="D289" s="25"/>
      <c r="E289" s="25"/>
      <c r="F289" s="25"/>
      <c r="G289" s="25"/>
      <c r="H289" s="25"/>
      <c r="I289" s="25"/>
      <c r="J289" s="25"/>
      <c r="O289" s="25"/>
      <c r="P289" s="25"/>
      <c r="Q289" s="25"/>
      <c r="R289" s="25"/>
      <c r="S289" s="25"/>
      <c r="T289" s="25"/>
    </row>
    <row r="290" spans="2:20" ht="12.75">
      <c r="B290" s="25"/>
      <c r="C290" s="25"/>
      <c r="D290" s="25"/>
      <c r="E290" s="25"/>
      <c r="F290" s="25"/>
      <c r="G290" s="25"/>
      <c r="H290" s="25"/>
      <c r="I290" s="25"/>
      <c r="J290" s="25"/>
      <c r="O290" s="25"/>
      <c r="P290" s="25"/>
      <c r="Q290" s="25"/>
      <c r="R290" s="25"/>
      <c r="S290" s="25"/>
      <c r="T290" s="25"/>
    </row>
    <row r="291" spans="2:20" ht="12.75">
      <c r="B291" s="25"/>
      <c r="C291" s="25"/>
      <c r="D291" s="25"/>
      <c r="E291" s="25"/>
      <c r="F291" s="25"/>
      <c r="G291" s="25"/>
      <c r="H291" s="25"/>
      <c r="I291" s="25"/>
      <c r="J291" s="25"/>
      <c r="O291" s="25"/>
      <c r="P291" s="25"/>
      <c r="Q291" s="25"/>
      <c r="R291" s="25"/>
      <c r="S291" s="25"/>
      <c r="T291" s="25"/>
    </row>
    <row r="292" spans="2:20" ht="12.75">
      <c r="B292" s="25"/>
      <c r="C292" s="25"/>
      <c r="D292" s="25"/>
      <c r="E292" s="25"/>
      <c r="F292" s="25"/>
      <c r="G292" s="25"/>
      <c r="H292" s="25"/>
      <c r="I292" s="25"/>
      <c r="J292" s="25"/>
      <c r="O292" s="25"/>
      <c r="P292" s="25"/>
      <c r="Q292" s="25"/>
      <c r="R292" s="25"/>
      <c r="S292" s="25"/>
      <c r="T292" s="25"/>
    </row>
    <row r="293" spans="2:20" ht="12.75">
      <c r="B293" s="25"/>
      <c r="C293" s="25"/>
      <c r="D293" s="25"/>
      <c r="E293" s="25"/>
      <c r="F293" s="25"/>
      <c r="G293" s="25"/>
      <c r="H293" s="25"/>
      <c r="I293" s="25"/>
      <c r="J293" s="25"/>
      <c r="O293" s="25"/>
      <c r="P293" s="25"/>
      <c r="Q293" s="25"/>
      <c r="R293" s="25"/>
      <c r="S293" s="25"/>
      <c r="T293" s="25"/>
    </row>
    <row r="294" spans="2:20" ht="12.75">
      <c r="B294" s="25"/>
      <c r="C294" s="25"/>
      <c r="D294" s="25"/>
      <c r="E294" s="25"/>
      <c r="F294" s="25"/>
      <c r="G294" s="25"/>
      <c r="H294" s="25"/>
      <c r="I294" s="25"/>
      <c r="J294" s="25"/>
      <c r="O294" s="25"/>
      <c r="P294" s="25"/>
      <c r="Q294" s="25"/>
      <c r="R294" s="25"/>
      <c r="S294" s="25"/>
      <c r="T294" s="25"/>
    </row>
    <row r="295" spans="2:20" ht="12.75">
      <c r="B295" s="25"/>
      <c r="C295" s="25"/>
      <c r="D295" s="25"/>
      <c r="E295" s="25"/>
      <c r="F295" s="25"/>
      <c r="G295" s="25"/>
      <c r="H295" s="25"/>
      <c r="I295" s="25"/>
      <c r="J295" s="25"/>
      <c r="O295" s="25"/>
      <c r="P295" s="25"/>
      <c r="Q295" s="25"/>
      <c r="R295" s="25"/>
      <c r="S295" s="25"/>
      <c r="T295" s="25"/>
    </row>
    <row r="296" spans="2:20" ht="12.75">
      <c r="B296" s="25"/>
      <c r="C296" s="25"/>
      <c r="D296" s="25"/>
      <c r="E296" s="25"/>
      <c r="F296" s="25"/>
      <c r="G296" s="25"/>
      <c r="H296" s="25"/>
      <c r="I296" s="25"/>
      <c r="J296" s="25"/>
      <c r="O296" s="25"/>
      <c r="P296" s="25"/>
      <c r="Q296" s="25"/>
      <c r="R296" s="25"/>
      <c r="S296" s="25"/>
      <c r="T296" s="25"/>
    </row>
    <row r="297" spans="2:20" ht="12.75">
      <c r="B297" s="25"/>
      <c r="C297" s="25"/>
      <c r="D297" s="25"/>
      <c r="E297" s="25"/>
      <c r="F297" s="25"/>
      <c r="G297" s="25"/>
      <c r="H297" s="25"/>
      <c r="I297" s="25"/>
      <c r="J297" s="25"/>
      <c r="O297" s="25"/>
      <c r="P297" s="25"/>
      <c r="Q297" s="25"/>
      <c r="R297" s="25"/>
      <c r="S297" s="25"/>
      <c r="T297" s="25"/>
    </row>
    <row r="298" spans="2:20" ht="12.75">
      <c r="B298" s="25"/>
      <c r="C298" s="25"/>
      <c r="D298" s="25"/>
      <c r="E298" s="25"/>
      <c r="F298" s="25"/>
      <c r="G298" s="25"/>
      <c r="H298" s="25"/>
      <c r="I298" s="25"/>
      <c r="J298" s="25"/>
      <c r="O298" s="25"/>
      <c r="P298" s="25"/>
      <c r="Q298" s="25"/>
      <c r="R298" s="25"/>
      <c r="S298" s="25"/>
      <c r="T298" s="25"/>
    </row>
    <row r="299" spans="2:20" ht="12.75">
      <c r="B299" s="25"/>
      <c r="C299" s="25"/>
      <c r="D299" s="25"/>
      <c r="E299" s="25"/>
      <c r="F299" s="25"/>
      <c r="G299" s="25"/>
      <c r="H299" s="25"/>
      <c r="I299" s="25"/>
      <c r="J299" s="25"/>
      <c r="O299" s="25"/>
      <c r="P299" s="25"/>
      <c r="Q299" s="25"/>
      <c r="R299" s="25"/>
      <c r="S299" s="25"/>
      <c r="T299" s="25"/>
    </row>
    <row r="300" spans="2:20" ht="12.75">
      <c r="B300" s="25"/>
      <c r="C300" s="25"/>
      <c r="D300" s="25"/>
      <c r="E300" s="25"/>
      <c r="F300" s="25"/>
      <c r="G300" s="25"/>
      <c r="H300" s="25"/>
      <c r="I300" s="25"/>
      <c r="J300" s="25"/>
      <c r="O300" s="25"/>
      <c r="P300" s="25"/>
      <c r="Q300" s="25"/>
      <c r="R300" s="25"/>
      <c r="S300" s="25"/>
      <c r="T300" s="25"/>
    </row>
    <row r="301" spans="2:20" ht="12.75">
      <c r="B301" s="25"/>
      <c r="C301" s="25"/>
      <c r="D301" s="25"/>
      <c r="E301" s="25"/>
      <c r="F301" s="25"/>
      <c r="G301" s="25"/>
      <c r="H301" s="25"/>
      <c r="I301" s="25"/>
      <c r="J301" s="25"/>
      <c r="O301" s="25"/>
      <c r="P301" s="25"/>
      <c r="Q301" s="25"/>
      <c r="R301" s="25"/>
      <c r="S301" s="25"/>
      <c r="T301" s="25"/>
    </row>
    <row r="302" spans="2:20" ht="12.75">
      <c r="B302" s="25"/>
      <c r="C302" s="25"/>
      <c r="D302" s="25"/>
      <c r="E302" s="25"/>
      <c r="F302" s="25"/>
      <c r="G302" s="25"/>
      <c r="H302" s="25"/>
      <c r="I302" s="25"/>
      <c r="J302" s="25"/>
      <c r="O302" s="25"/>
      <c r="P302" s="25"/>
      <c r="Q302" s="25"/>
      <c r="R302" s="25"/>
      <c r="S302" s="25"/>
      <c r="T302" s="25"/>
    </row>
    <row r="303" spans="2:20" ht="12.75">
      <c r="B303" s="25"/>
      <c r="C303" s="25"/>
      <c r="D303" s="25"/>
      <c r="E303" s="25"/>
      <c r="F303" s="25"/>
      <c r="G303" s="25"/>
      <c r="H303" s="25"/>
      <c r="I303" s="25"/>
      <c r="J303" s="25"/>
      <c r="O303" s="25"/>
      <c r="P303" s="25"/>
      <c r="Q303" s="25"/>
      <c r="R303" s="25"/>
      <c r="S303" s="25"/>
      <c r="T303" s="25"/>
    </row>
    <row r="304" spans="2:20" ht="12.75">
      <c r="B304" s="25"/>
      <c r="C304" s="25"/>
      <c r="D304" s="25"/>
      <c r="E304" s="25"/>
      <c r="F304" s="25"/>
      <c r="G304" s="25"/>
      <c r="H304" s="25"/>
      <c r="I304" s="25"/>
      <c r="J304" s="25"/>
      <c r="O304" s="25"/>
      <c r="P304" s="25"/>
      <c r="Q304" s="25"/>
      <c r="R304" s="25"/>
      <c r="S304" s="25"/>
      <c r="T304" s="25"/>
    </row>
    <row r="305" spans="2:20" ht="12.75">
      <c r="B305" s="25"/>
      <c r="C305" s="25"/>
      <c r="D305" s="25"/>
      <c r="E305" s="25"/>
      <c r="F305" s="25"/>
      <c r="G305" s="25"/>
      <c r="H305" s="25"/>
      <c r="I305" s="25"/>
      <c r="J305" s="25"/>
      <c r="O305" s="25"/>
      <c r="P305" s="25"/>
      <c r="Q305" s="25"/>
      <c r="R305" s="25"/>
      <c r="S305" s="25"/>
      <c r="T305" s="25"/>
    </row>
    <row r="306" spans="2:20" ht="12.75">
      <c r="B306" s="25"/>
      <c r="C306" s="25"/>
      <c r="D306" s="25"/>
      <c r="E306" s="25"/>
      <c r="F306" s="25"/>
      <c r="G306" s="25"/>
      <c r="H306" s="25"/>
      <c r="I306" s="25"/>
      <c r="J306" s="25"/>
      <c r="O306" s="25"/>
      <c r="P306" s="25"/>
      <c r="Q306" s="25"/>
      <c r="R306" s="25"/>
      <c r="S306" s="25"/>
      <c r="T306" s="25"/>
    </row>
    <row r="307" spans="2:20" ht="12.75">
      <c r="B307" s="25"/>
      <c r="C307" s="25"/>
      <c r="D307" s="25"/>
      <c r="E307" s="25"/>
      <c r="F307" s="25"/>
      <c r="G307" s="25"/>
      <c r="H307" s="25"/>
      <c r="I307" s="25"/>
      <c r="J307" s="25"/>
      <c r="O307" s="25"/>
      <c r="P307" s="25"/>
      <c r="Q307" s="25"/>
      <c r="R307" s="25"/>
      <c r="S307" s="25"/>
      <c r="T307" s="25"/>
    </row>
    <row r="308" spans="2:20" ht="12.75">
      <c r="B308" s="25"/>
      <c r="C308" s="25"/>
      <c r="D308" s="25"/>
      <c r="E308" s="25"/>
      <c r="F308" s="25"/>
      <c r="G308" s="25"/>
      <c r="H308" s="25"/>
      <c r="I308" s="25"/>
      <c r="J308" s="25"/>
      <c r="O308" s="25"/>
      <c r="P308" s="25"/>
      <c r="Q308" s="25"/>
      <c r="R308" s="25"/>
      <c r="S308" s="25"/>
      <c r="T308" s="25"/>
    </row>
    <row r="309" spans="2:20" ht="12.75">
      <c r="B309" s="25"/>
      <c r="C309" s="25"/>
      <c r="D309" s="25"/>
      <c r="E309" s="25"/>
      <c r="F309" s="25"/>
      <c r="G309" s="25"/>
      <c r="H309" s="25"/>
      <c r="I309" s="25"/>
      <c r="J309" s="25"/>
      <c r="O309" s="25"/>
      <c r="P309" s="25"/>
      <c r="Q309" s="25"/>
      <c r="R309" s="25"/>
      <c r="S309" s="25"/>
      <c r="T309" s="25"/>
    </row>
    <row r="310" spans="2:20" ht="12.75">
      <c r="B310" s="25"/>
      <c r="C310" s="25"/>
      <c r="D310" s="25"/>
      <c r="E310" s="25"/>
      <c r="F310" s="25"/>
      <c r="G310" s="25"/>
      <c r="H310" s="25"/>
      <c r="I310" s="25"/>
      <c r="J310" s="25"/>
      <c r="O310" s="25"/>
      <c r="P310" s="25"/>
      <c r="Q310" s="25"/>
      <c r="R310" s="25"/>
      <c r="S310" s="25"/>
      <c r="T310" s="25"/>
    </row>
    <row r="311" spans="2:20" ht="12.75">
      <c r="B311" s="25"/>
      <c r="C311" s="25"/>
      <c r="D311" s="25"/>
      <c r="E311" s="25"/>
      <c r="F311" s="25"/>
      <c r="G311" s="25"/>
      <c r="H311" s="25"/>
      <c r="I311" s="25"/>
      <c r="J311" s="25"/>
      <c r="O311" s="25"/>
      <c r="P311" s="25"/>
      <c r="Q311" s="25"/>
      <c r="R311" s="25"/>
      <c r="S311" s="25"/>
      <c r="T311" s="25"/>
    </row>
    <row r="312" spans="2:20" ht="12.75">
      <c r="B312" s="25"/>
      <c r="C312" s="25"/>
      <c r="D312" s="25"/>
      <c r="E312" s="25"/>
      <c r="F312" s="25"/>
      <c r="G312" s="25"/>
      <c r="H312" s="25"/>
      <c r="I312" s="25"/>
      <c r="J312" s="25"/>
      <c r="O312" s="25"/>
      <c r="P312" s="25"/>
      <c r="Q312" s="25"/>
      <c r="R312" s="25"/>
      <c r="S312" s="25"/>
      <c r="T312" s="25"/>
    </row>
    <row r="313" spans="2:20" ht="12.75">
      <c r="B313" s="25"/>
      <c r="C313" s="25"/>
      <c r="D313" s="25"/>
      <c r="E313" s="25"/>
      <c r="F313" s="25"/>
      <c r="G313" s="25"/>
      <c r="H313" s="25"/>
      <c r="I313" s="25"/>
      <c r="J313" s="25"/>
      <c r="O313" s="25"/>
      <c r="P313" s="25"/>
      <c r="Q313" s="25"/>
      <c r="R313" s="25"/>
      <c r="S313" s="25"/>
      <c r="T313" s="25"/>
    </row>
    <row r="314" spans="2:20" ht="12.75">
      <c r="B314" s="25"/>
      <c r="C314" s="25"/>
      <c r="D314" s="25"/>
      <c r="E314" s="25"/>
      <c r="F314" s="25"/>
      <c r="G314" s="25"/>
      <c r="H314" s="25"/>
      <c r="I314" s="25"/>
      <c r="J314" s="25"/>
      <c r="O314" s="25"/>
      <c r="P314" s="25"/>
      <c r="Q314" s="25"/>
      <c r="R314" s="25"/>
      <c r="S314" s="25"/>
      <c r="T314" s="25"/>
    </row>
    <row r="315" spans="2:20" ht="12.75">
      <c r="B315" s="25"/>
      <c r="C315" s="25"/>
      <c r="D315" s="25"/>
      <c r="E315" s="25"/>
      <c r="F315" s="25"/>
      <c r="G315" s="25"/>
      <c r="H315" s="25"/>
      <c r="I315" s="25"/>
      <c r="J315" s="25"/>
      <c r="O315" s="25"/>
      <c r="P315" s="25"/>
      <c r="Q315" s="25"/>
      <c r="R315" s="25"/>
      <c r="S315" s="25"/>
      <c r="T315" s="25"/>
    </row>
    <row r="316" spans="2:20" ht="12.75">
      <c r="B316" s="25"/>
      <c r="C316" s="25"/>
      <c r="D316" s="25"/>
      <c r="E316" s="25"/>
      <c r="F316" s="25"/>
      <c r="G316" s="25"/>
      <c r="H316" s="25"/>
      <c r="I316" s="25"/>
      <c r="J316" s="25"/>
      <c r="O316" s="25"/>
      <c r="P316" s="25"/>
      <c r="Q316" s="25"/>
      <c r="R316" s="25"/>
      <c r="S316" s="25"/>
      <c r="T316" s="25"/>
    </row>
    <row r="317" spans="2:20" ht="12.75">
      <c r="B317" s="25"/>
      <c r="C317" s="25"/>
      <c r="D317" s="25"/>
      <c r="E317" s="25"/>
      <c r="F317" s="25"/>
      <c r="G317" s="25"/>
      <c r="H317" s="25"/>
      <c r="I317" s="25"/>
      <c r="J317" s="25"/>
      <c r="O317" s="25"/>
      <c r="P317" s="25"/>
      <c r="Q317" s="25"/>
      <c r="R317" s="25"/>
      <c r="S317" s="25"/>
      <c r="T317" s="25"/>
    </row>
    <row r="318" spans="2:20" ht="12.75">
      <c r="B318" s="25"/>
      <c r="C318" s="25"/>
      <c r="D318" s="25"/>
      <c r="E318" s="25"/>
      <c r="F318" s="25"/>
      <c r="G318" s="25"/>
      <c r="H318" s="25"/>
      <c r="I318" s="25"/>
      <c r="J318" s="25"/>
      <c r="O318" s="25"/>
      <c r="P318" s="25"/>
      <c r="Q318" s="25"/>
      <c r="R318" s="25"/>
      <c r="S318" s="25"/>
      <c r="T318" s="25"/>
    </row>
    <row r="319" spans="2:20" ht="12.75">
      <c r="B319" s="25"/>
      <c r="C319" s="25"/>
      <c r="D319" s="25"/>
      <c r="E319" s="25"/>
      <c r="F319" s="25"/>
      <c r="G319" s="25"/>
      <c r="H319" s="25"/>
      <c r="I319" s="25"/>
      <c r="J319" s="25"/>
      <c r="O319" s="25"/>
      <c r="P319" s="25"/>
      <c r="Q319" s="25"/>
      <c r="R319" s="25"/>
      <c r="S319" s="25"/>
      <c r="T319" s="25"/>
    </row>
    <row r="320" spans="2:20" ht="12.75">
      <c r="B320" s="25"/>
      <c r="C320" s="25"/>
      <c r="D320" s="25"/>
      <c r="E320" s="25"/>
      <c r="F320" s="25"/>
      <c r="G320" s="25"/>
      <c r="H320" s="25"/>
      <c r="I320" s="25"/>
      <c r="J320" s="25"/>
      <c r="O320" s="25"/>
      <c r="P320" s="25"/>
      <c r="Q320" s="25"/>
      <c r="R320" s="25"/>
      <c r="S320" s="25"/>
      <c r="T320" s="25"/>
    </row>
    <row r="321" spans="2:20" ht="12.75">
      <c r="B321" s="25"/>
      <c r="C321" s="25"/>
      <c r="D321" s="25"/>
      <c r="E321" s="25"/>
      <c r="F321" s="25"/>
      <c r="G321" s="25"/>
      <c r="H321" s="25"/>
      <c r="I321" s="25"/>
      <c r="J321" s="25"/>
      <c r="O321" s="25"/>
      <c r="P321" s="25"/>
      <c r="Q321" s="25"/>
      <c r="R321" s="25"/>
      <c r="S321" s="25"/>
      <c r="T321" s="25"/>
    </row>
    <row r="322" spans="2:20" ht="12.75">
      <c r="B322" s="25"/>
      <c r="C322" s="25"/>
      <c r="D322" s="25"/>
      <c r="E322" s="25"/>
      <c r="F322" s="25"/>
      <c r="G322" s="25"/>
      <c r="H322" s="25"/>
      <c r="I322" s="25"/>
      <c r="J322" s="25"/>
      <c r="O322" s="25"/>
      <c r="P322" s="25"/>
      <c r="Q322" s="25"/>
      <c r="R322" s="25"/>
      <c r="S322" s="25"/>
      <c r="T322" s="25"/>
    </row>
    <row r="323" spans="2:20" ht="12.75">
      <c r="B323" s="25"/>
      <c r="C323" s="25"/>
      <c r="D323" s="25"/>
      <c r="E323" s="25"/>
      <c r="F323" s="25"/>
      <c r="G323" s="25"/>
      <c r="H323" s="25"/>
      <c r="I323" s="25"/>
      <c r="J323" s="25"/>
      <c r="O323" s="25"/>
      <c r="P323" s="25"/>
      <c r="Q323" s="25"/>
      <c r="R323" s="25"/>
      <c r="S323" s="25"/>
      <c r="T323" s="25"/>
    </row>
    <row r="324" spans="2:20" ht="12.75">
      <c r="B324" s="25"/>
      <c r="C324" s="25"/>
      <c r="D324" s="25"/>
      <c r="E324" s="25"/>
      <c r="F324" s="25"/>
      <c r="G324" s="25"/>
      <c r="H324" s="25"/>
      <c r="I324" s="25"/>
      <c r="J324" s="25"/>
      <c r="O324" s="25"/>
      <c r="P324" s="25"/>
      <c r="Q324" s="25"/>
      <c r="R324" s="25"/>
      <c r="S324" s="25"/>
      <c r="T324" s="25"/>
    </row>
    <row r="325" spans="2:20" ht="12.75">
      <c r="B325" s="25"/>
      <c r="C325" s="25"/>
      <c r="D325" s="25"/>
      <c r="E325" s="25"/>
      <c r="F325" s="25"/>
      <c r="G325" s="25"/>
      <c r="H325" s="25"/>
      <c r="I325" s="25"/>
      <c r="J325" s="25"/>
      <c r="O325" s="25"/>
      <c r="P325" s="25"/>
      <c r="Q325" s="25"/>
      <c r="R325" s="25"/>
      <c r="S325" s="25"/>
      <c r="T325" s="25"/>
    </row>
    <row r="326" spans="2:20" ht="12.75">
      <c r="B326" s="25"/>
      <c r="C326" s="25"/>
      <c r="D326" s="25"/>
      <c r="E326" s="25"/>
      <c r="F326" s="25"/>
      <c r="G326" s="25"/>
      <c r="H326" s="25"/>
      <c r="I326" s="25"/>
      <c r="J326" s="25"/>
      <c r="O326" s="25"/>
      <c r="P326" s="25"/>
      <c r="Q326" s="25"/>
      <c r="R326" s="25"/>
      <c r="S326" s="25"/>
      <c r="T326" s="25"/>
    </row>
    <row r="327" spans="2:20" ht="12.75">
      <c r="B327" s="25"/>
      <c r="C327" s="25"/>
      <c r="D327" s="25"/>
      <c r="E327" s="25"/>
      <c r="F327" s="25"/>
      <c r="G327" s="25"/>
      <c r="H327" s="25"/>
      <c r="I327" s="25"/>
      <c r="J327" s="25"/>
      <c r="O327" s="25"/>
      <c r="P327" s="25"/>
      <c r="Q327" s="25"/>
      <c r="R327" s="25"/>
      <c r="S327" s="25"/>
      <c r="T327" s="25"/>
    </row>
    <row r="328" spans="2:20" ht="12.75">
      <c r="B328" s="25"/>
      <c r="C328" s="25"/>
      <c r="D328" s="25"/>
      <c r="E328" s="25"/>
      <c r="F328" s="25"/>
      <c r="G328" s="25"/>
      <c r="H328" s="25"/>
      <c r="I328" s="25"/>
      <c r="J328" s="25"/>
      <c r="O328" s="25"/>
      <c r="P328" s="25"/>
      <c r="Q328" s="25"/>
      <c r="R328" s="25"/>
      <c r="S328" s="25"/>
      <c r="T328" s="25"/>
    </row>
    <row r="329" spans="2:20" ht="12.75">
      <c r="B329" s="25"/>
      <c r="C329" s="25"/>
      <c r="D329" s="25"/>
      <c r="E329" s="25"/>
      <c r="F329" s="25"/>
      <c r="G329" s="25"/>
      <c r="H329" s="25"/>
      <c r="I329" s="25"/>
      <c r="J329" s="25"/>
      <c r="O329" s="25"/>
      <c r="P329" s="25"/>
      <c r="Q329" s="25"/>
      <c r="R329" s="25"/>
      <c r="S329" s="25"/>
      <c r="T329" s="25"/>
    </row>
    <row r="330" spans="2:20" ht="12.75">
      <c r="B330" s="25"/>
      <c r="C330" s="25"/>
      <c r="D330" s="25"/>
      <c r="E330" s="25"/>
      <c r="F330" s="25"/>
      <c r="G330" s="25"/>
      <c r="H330" s="25"/>
      <c r="I330" s="25"/>
      <c r="J330" s="25"/>
      <c r="O330" s="25"/>
      <c r="P330" s="25"/>
      <c r="Q330" s="25"/>
      <c r="R330" s="25"/>
      <c r="S330" s="25"/>
      <c r="T330" s="25"/>
    </row>
    <row r="331" spans="2:20" ht="12.75">
      <c r="B331" s="25"/>
      <c r="C331" s="25"/>
      <c r="D331" s="25"/>
      <c r="E331" s="25"/>
      <c r="F331" s="25"/>
      <c r="G331" s="25"/>
      <c r="H331" s="25"/>
      <c r="I331" s="25"/>
      <c r="J331" s="25"/>
      <c r="O331" s="25"/>
      <c r="P331" s="25"/>
      <c r="Q331" s="25"/>
      <c r="R331" s="25"/>
      <c r="S331" s="25"/>
      <c r="T331" s="25"/>
    </row>
    <row r="332" spans="2:20" ht="12.75">
      <c r="B332" s="25"/>
      <c r="C332" s="25"/>
      <c r="D332" s="25"/>
      <c r="E332" s="25"/>
      <c r="F332" s="25"/>
      <c r="G332" s="25"/>
      <c r="H332" s="25"/>
      <c r="I332" s="25"/>
      <c r="J332" s="25"/>
      <c r="O332" s="25"/>
      <c r="P332" s="25"/>
      <c r="Q332" s="25"/>
      <c r="R332" s="25"/>
      <c r="S332" s="25"/>
      <c r="T332" s="25"/>
    </row>
    <row r="333" spans="2:20" ht="12.75">
      <c r="B333" s="25"/>
      <c r="C333" s="25"/>
      <c r="D333" s="25"/>
      <c r="E333" s="25"/>
      <c r="F333" s="25"/>
      <c r="G333" s="25"/>
      <c r="H333" s="25"/>
      <c r="I333" s="25"/>
      <c r="J333" s="25"/>
      <c r="O333" s="25"/>
      <c r="P333" s="25"/>
      <c r="Q333" s="25"/>
      <c r="R333" s="25"/>
      <c r="S333" s="25"/>
      <c r="T333" s="25"/>
    </row>
    <row r="334" spans="2:20" ht="12.75">
      <c r="B334" s="25"/>
      <c r="C334" s="25"/>
      <c r="D334" s="25"/>
      <c r="E334" s="25"/>
      <c r="F334" s="25"/>
      <c r="G334" s="25"/>
      <c r="H334" s="25"/>
      <c r="I334" s="25"/>
      <c r="J334" s="25"/>
      <c r="O334" s="25"/>
      <c r="P334" s="25"/>
      <c r="Q334" s="25"/>
      <c r="R334" s="25"/>
      <c r="S334" s="25"/>
      <c r="T334" s="25"/>
    </row>
    <row r="335" spans="2:20" ht="12.75">
      <c r="B335" s="25"/>
      <c r="C335" s="25"/>
      <c r="D335" s="25"/>
      <c r="E335" s="25"/>
      <c r="F335" s="25"/>
      <c r="G335" s="25"/>
      <c r="H335" s="25"/>
      <c r="I335" s="25"/>
      <c r="J335" s="25"/>
      <c r="O335" s="25"/>
      <c r="P335" s="25"/>
      <c r="Q335" s="25"/>
      <c r="R335" s="25"/>
      <c r="S335" s="25"/>
      <c r="T335" s="25"/>
    </row>
    <row r="336" spans="2:20" ht="12.75">
      <c r="B336" s="25"/>
      <c r="C336" s="25"/>
      <c r="D336" s="25"/>
      <c r="E336" s="25"/>
      <c r="F336" s="25"/>
      <c r="G336" s="25"/>
      <c r="H336" s="25"/>
      <c r="I336" s="25"/>
      <c r="J336" s="25"/>
      <c r="O336" s="25"/>
      <c r="P336" s="25"/>
      <c r="Q336" s="25"/>
      <c r="R336" s="25"/>
      <c r="S336" s="25"/>
      <c r="T336" s="25"/>
    </row>
    <row r="337" spans="2:20" ht="12.75">
      <c r="B337" s="25"/>
      <c r="C337" s="25"/>
      <c r="D337" s="25"/>
      <c r="E337" s="25"/>
      <c r="F337" s="25"/>
      <c r="G337" s="25"/>
      <c r="H337" s="25"/>
      <c r="I337" s="25"/>
      <c r="J337" s="25"/>
      <c r="O337" s="25"/>
      <c r="P337" s="25"/>
      <c r="Q337" s="25"/>
      <c r="R337" s="25"/>
      <c r="S337" s="25"/>
      <c r="T337" s="25"/>
    </row>
    <row r="338" spans="2:20" ht="12.75">
      <c r="B338" s="25"/>
      <c r="C338" s="25"/>
      <c r="D338" s="25"/>
      <c r="E338" s="25"/>
      <c r="F338" s="25"/>
      <c r="G338" s="25"/>
      <c r="H338" s="25"/>
      <c r="I338" s="25"/>
      <c r="J338" s="25"/>
      <c r="O338" s="25"/>
      <c r="P338" s="25"/>
      <c r="Q338" s="25"/>
      <c r="R338" s="25"/>
      <c r="S338" s="25"/>
      <c r="T338" s="25"/>
    </row>
    <row r="339" spans="2:20" ht="12.75">
      <c r="B339" s="25"/>
      <c r="C339" s="25"/>
      <c r="D339" s="25"/>
      <c r="E339" s="25"/>
      <c r="F339" s="25"/>
      <c r="G339" s="25"/>
      <c r="H339" s="25"/>
      <c r="I339" s="25"/>
      <c r="J339" s="25"/>
      <c r="O339" s="25"/>
      <c r="P339" s="25"/>
      <c r="Q339" s="25"/>
      <c r="R339" s="25"/>
      <c r="S339" s="25"/>
      <c r="T339" s="25"/>
    </row>
    <row r="340" spans="2:20" ht="12.75">
      <c r="B340" s="25"/>
      <c r="C340" s="25"/>
      <c r="D340" s="25"/>
      <c r="E340" s="25"/>
      <c r="F340" s="25"/>
      <c r="G340" s="25"/>
      <c r="H340" s="25"/>
      <c r="I340" s="25"/>
      <c r="J340" s="25"/>
      <c r="O340" s="25"/>
      <c r="P340" s="25"/>
      <c r="Q340" s="25"/>
      <c r="R340" s="25"/>
      <c r="S340" s="25"/>
      <c r="T340" s="25"/>
    </row>
    <row r="341" spans="2:20" ht="12.75">
      <c r="B341" s="25"/>
      <c r="C341" s="25"/>
      <c r="D341" s="25"/>
      <c r="E341" s="25"/>
      <c r="F341" s="25"/>
      <c r="G341" s="25"/>
      <c r="H341" s="25"/>
      <c r="I341" s="25"/>
      <c r="J341" s="25"/>
      <c r="O341" s="25"/>
      <c r="P341" s="25"/>
      <c r="Q341" s="25"/>
      <c r="R341" s="25"/>
      <c r="S341" s="25"/>
      <c r="T341" s="25"/>
    </row>
    <row r="342" spans="2:20" ht="12.75">
      <c r="B342" s="25"/>
      <c r="C342" s="25"/>
      <c r="D342" s="25"/>
      <c r="E342" s="25"/>
      <c r="F342" s="25"/>
      <c r="G342" s="25"/>
      <c r="H342" s="25"/>
      <c r="I342" s="25"/>
      <c r="J342" s="25"/>
      <c r="O342" s="25"/>
      <c r="P342" s="25"/>
      <c r="Q342" s="25"/>
      <c r="R342" s="25"/>
      <c r="S342" s="25"/>
      <c r="T342" s="25"/>
    </row>
    <row r="343" spans="2:20" ht="12.75">
      <c r="B343" s="25"/>
      <c r="C343" s="25"/>
      <c r="D343" s="25"/>
      <c r="E343" s="25"/>
      <c r="F343" s="25"/>
      <c r="G343" s="25"/>
      <c r="H343" s="25"/>
      <c r="I343" s="25"/>
      <c r="J343" s="25"/>
      <c r="O343" s="25"/>
      <c r="P343" s="25"/>
      <c r="Q343" s="25"/>
      <c r="R343" s="25"/>
      <c r="S343" s="25"/>
      <c r="T343" s="25"/>
    </row>
    <row r="344" spans="2:20" ht="12.75">
      <c r="B344" s="25"/>
      <c r="C344" s="25"/>
      <c r="D344" s="25"/>
      <c r="E344" s="25"/>
      <c r="F344" s="25"/>
      <c r="G344" s="25"/>
      <c r="H344" s="25"/>
      <c r="I344" s="25"/>
      <c r="J344" s="25"/>
      <c r="O344" s="25"/>
      <c r="P344" s="25"/>
      <c r="Q344" s="25"/>
      <c r="R344" s="25"/>
      <c r="S344" s="25"/>
      <c r="T344" s="25"/>
    </row>
    <row r="345" spans="2:20" ht="12.75">
      <c r="B345" s="25"/>
      <c r="C345" s="25"/>
      <c r="D345" s="25"/>
      <c r="E345" s="25"/>
      <c r="F345" s="25"/>
      <c r="G345" s="25"/>
      <c r="H345" s="25"/>
      <c r="I345" s="25"/>
      <c r="J345" s="25"/>
      <c r="O345" s="25"/>
      <c r="P345" s="25"/>
      <c r="Q345" s="25"/>
      <c r="R345" s="25"/>
      <c r="S345" s="25"/>
      <c r="T345" s="25"/>
    </row>
    <row r="346" spans="2:20" ht="12.75">
      <c r="B346" s="25"/>
      <c r="C346" s="25"/>
      <c r="D346" s="25"/>
      <c r="E346" s="25"/>
      <c r="F346" s="25"/>
      <c r="G346" s="25"/>
      <c r="H346" s="25"/>
      <c r="I346" s="25"/>
      <c r="J346" s="25"/>
      <c r="O346" s="25"/>
      <c r="P346" s="25"/>
      <c r="Q346" s="25"/>
      <c r="R346" s="25"/>
      <c r="S346" s="25"/>
      <c r="T346" s="25"/>
    </row>
    <row r="347" spans="2:20" ht="12.75">
      <c r="B347" s="25"/>
      <c r="C347" s="25"/>
      <c r="D347" s="25"/>
      <c r="E347" s="25"/>
      <c r="F347" s="25"/>
      <c r="G347" s="25"/>
      <c r="H347" s="25"/>
      <c r="I347" s="25"/>
      <c r="J347" s="25"/>
      <c r="O347" s="25"/>
      <c r="P347" s="25"/>
      <c r="Q347" s="25"/>
      <c r="R347" s="25"/>
      <c r="S347" s="25"/>
      <c r="T347" s="25"/>
    </row>
    <row r="348" spans="2:20" ht="12.75">
      <c r="B348" s="25"/>
      <c r="C348" s="25"/>
      <c r="D348" s="25"/>
      <c r="E348" s="25"/>
      <c r="F348" s="25"/>
      <c r="G348" s="25"/>
      <c r="H348" s="25"/>
      <c r="I348" s="25"/>
      <c r="J348" s="25"/>
      <c r="O348" s="25"/>
      <c r="P348" s="25"/>
      <c r="Q348" s="25"/>
      <c r="R348" s="25"/>
      <c r="S348" s="25"/>
      <c r="T348" s="25"/>
    </row>
    <row r="349" spans="2:20" ht="12.75">
      <c r="B349" s="25"/>
      <c r="C349" s="25"/>
      <c r="D349" s="25"/>
      <c r="E349" s="25"/>
      <c r="F349" s="25"/>
      <c r="G349" s="25"/>
      <c r="H349" s="25"/>
      <c r="I349" s="25"/>
      <c r="J349" s="25"/>
      <c r="O349" s="25"/>
      <c r="P349" s="25"/>
      <c r="Q349" s="25"/>
      <c r="R349" s="25"/>
      <c r="S349" s="25"/>
      <c r="T349" s="25"/>
    </row>
    <row r="350" spans="2:20" ht="12.75">
      <c r="B350" s="25"/>
      <c r="C350" s="25"/>
      <c r="D350" s="25"/>
      <c r="E350" s="25"/>
      <c r="F350" s="25"/>
      <c r="G350" s="25"/>
      <c r="H350" s="25"/>
      <c r="I350" s="25"/>
      <c r="J350" s="25"/>
      <c r="O350" s="25"/>
      <c r="P350" s="25"/>
      <c r="Q350" s="25"/>
      <c r="R350" s="25"/>
      <c r="S350" s="25"/>
      <c r="T350" s="25"/>
    </row>
    <row r="351" spans="2:20" ht="12.75">
      <c r="B351" s="25"/>
      <c r="C351" s="25"/>
      <c r="D351" s="25"/>
      <c r="E351" s="25"/>
      <c r="F351" s="25"/>
      <c r="G351" s="25"/>
      <c r="H351" s="25"/>
      <c r="I351" s="25"/>
      <c r="J351" s="25"/>
      <c r="O351" s="25"/>
      <c r="P351" s="25"/>
      <c r="Q351" s="25"/>
      <c r="R351" s="25"/>
      <c r="S351" s="25"/>
      <c r="T351" s="25"/>
    </row>
    <row r="352" spans="2:20" ht="12.75">
      <c r="B352" s="25"/>
      <c r="C352" s="25"/>
      <c r="D352" s="25"/>
      <c r="E352" s="25"/>
      <c r="F352" s="25"/>
      <c r="G352" s="25"/>
      <c r="H352" s="25"/>
      <c r="I352" s="25"/>
      <c r="J352" s="25"/>
      <c r="O352" s="25"/>
      <c r="P352" s="25"/>
      <c r="Q352" s="25"/>
      <c r="R352" s="25"/>
      <c r="S352" s="25"/>
      <c r="T352" s="25"/>
    </row>
    <row r="353" spans="2:20" ht="12.75">
      <c r="B353" s="25"/>
      <c r="C353" s="25"/>
      <c r="D353" s="25"/>
      <c r="E353" s="25"/>
      <c r="F353" s="25"/>
      <c r="G353" s="25"/>
      <c r="H353" s="25"/>
      <c r="I353" s="25"/>
      <c r="J353" s="25"/>
      <c r="O353" s="25"/>
      <c r="P353" s="25"/>
      <c r="Q353" s="25"/>
      <c r="R353" s="25"/>
      <c r="S353" s="25"/>
      <c r="T353" s="25"/>
    </row>
    <row r="354" spans="2:20" ht="12.75">
      <c r="B354" s="25"/>
      <c r="C354" s="25"/>
      <c r="D354" s="25"/>
      <c r="E354" s="25"/>
      <c r="F354" s="25"/>
      <c r="G354" s="25"/>
      <c r="H354" s="25"/>
      <c r="I354" s="25"/>
      <c r="J354" s="25"/>
      <c r="O354" s="25"/>
      <c r="P354" s="25"/>
      <c r="Q354" s="25"/>
      <c r="R354" s="25"/>
      <c r="S354" s="25"/>
      <c r="T354" s="25"/>
    </row>
    <row r="355" spans="2:20" ht="12.75">
      <c r="B355" s="25"/>
      <c r="C355" s="25"/>
      <c r="D355" s="25"/>
      <c r="E355" s="25"/>
      <c r="F355" s="25"/>
      <c r="G355" s="25"/>
      <c r="H355" s="25"/>
      <c r="I355" s="25"/>
      <c r="J355" s="25"/>
      <c r="O355" s="25"/>
      <c r="P355" s="25"/>
      <c r="Q355" s="25"/>
      <c r="R355" s="25"/>
      <c r="S355" s="25"/>
      <c r="T355" s="25"/>
    </row>
    <row r="356" spans="2:20" ht="12.75">
      <c r="B356" s="25"/>
      <c r="C356" s="25"/>
      <c r="D356" s="25"/>
      <c r="E356" s="25"/>
      <c r="F356" s="25"/>
      <c r="G356" s="25"/>
      <c r="H356" s="25"/>
      <c r="I356" s="25"/>
      <c r="J356" s="25"/>
      <c r="O356" s="25"/>
      <c r="P356" s="25"/>
      <c r="Q356" s="25"/>
      <c r="R356" s="25"/>
      <c r="S356" s="25"/>
      <c r="T356" s="25"/>
    </row>
    <row r="357" spans="2:20" ht="12.75">
      <c r="B357" s="25"/>
      <c r="C357" s="25"/>
      <c r="D357" s="25"/>
      <c r="E357" s="25"/>
      <c r="F357" s="25"/>
      <c r="G357" s="25"/>
      <c r="H357" s="25"/>
      <c r="I357" s="25"/>
      <c r="J357" s="25"/>
      <c r="O357" s="25"/>
      <c r="P357" s="25"/>
      <c r="Q357" s="25"/>
      <c r="R357" s="25"/>
      <c r="S357" s="25"/>
      <c r="T357" s="25"/>
    </row>
    <row r="358" spans="2:20" ht="12.75">
      <c r="B358" s="25"/>
      <c r="C358" s="25"/>
      <c r="D358" s="25"/>
      <c r="E358" s="25"/>
      <c r="F358" s="25"/>
      <c r="G358" s="25"/>
      <c r="H358" s="25"/>
      <c r="I358" s="25"/>
      <c r="J358" s="25"/>
      <c r="O358" s="25"/>
      <c r="P358" s="25"/>
      <c r="Q358" s="25"/>
      <c r="R358" s="25"/>
      <c r="S358" s="25"/>
      <c r="T358" s="25"/>
    </row>
    <row r="359" spans="2:20" ht="12.75">
      <c r="B359" s="25"/>
      <c r="C359" s="25"/>
      <c r="D359" s="25"/>
      <c r="E359" s="25"/>
      <c r="F359" s="25"/>
      <c r="G359" s="25"/>
      <c r="H359" s="25"/>
      <c r="I359" s="25"/>
      <c r="J359" s="25"/>
      <c r="O359" s="25"/>
      <c r="P359" s="25"/>
      <c r="Q359" s="25"/>
      <c r="R359" s="25"/>
      <c r="S359" s="25"/>
      <c r="T359" s="25"/>
    </row>
    <row r="360" spans="2:20" ht="12.75">
      <c r="B360" s="25"/>
      <c r="C360" s="25"/>
      <c r="D360" s="25"/>
      <c r="E360" s="25"/>
      <c r="F360" s="25"/>
      <c r="G360" s="25"/>
      <c r="H360" s="25"/>
      <c r="I360" s="25"/>
      <c r="J360" s="25"/>
      <c r="O360" s="25"/>
      <c r="P360" s="25"/>
      <c r="Q360" s="25"/>
      <c r="R360" s="25"/>
      <c r="S360" s="25"/>
      <c r="T360" s="25"/>
    </row>
    <row r="361" spans="2:20" ht="12.75">
      <c r="B361" s="25"/>
      <c r="C361" s="25"/>
      <c r="D361" s="25"/>
      <c r="E361" s="25"/>
      <c r="F361" s="25"/>
      <c r="G361" s="25"/>
      <c r="H361" s="25"/>
      <c r="I361" s="25"/>
      <c r="J361" s="25"/>
      <c r="O361" s="25"/>
      <c r="P361" s="25"/>
      <c r="Q361" s="25"/>
      <c r="R361" s="25"/>
      <c r="S361" s="25"/>
      <c r="T361" s="25"/>
    </row>
    <row r="362" spans="2:20" ht="12.75">
      <c r="B362" s="25"/>
      <c r="C362" s="25"/>
      <c r="D362" s="25"/>
      <c r="E362" s="25"/>
      <c r="F362" s="25"/>
      <c r="G362" s="25"/>
      <c r="H362" s="25"/>
      <c r="I362" s="25"/>
      <c r="J362" s="25"/>
      <c r="O362" s="25"/>
      <c r="P362" s="25"/>
      <c r="Q362" s="25"/>
      <c r="R362" s="25"/>
      <c r="S362" s="25"/>
      <c r="T362" s="25"/>
    </row>
    <row r="363" spans="2:20" ht="12.75">
      <c r="B363" s="25"/>
      <c r="C363" s="25"/>
      <c r="D363" s="25"/>
      <c r="E363" s="25"/>
      <c r="F363" s="25"/>
      <c r="G363" s="25"/>
      <c r="H363" s="25"/>
      <c r="I363" s="25"/>
      <c r="J363" s="25"/>
      <c r="O363" s="25"/>
      <c r="P363" s="25"/>
      <c r="Q363" s="25"/>
      <c r="R363" s="25"/>
      <c r="S363" s="25"/>
      <c r="T363" s="25"/>
    </row>
    <row r="364" spans="2:20" ht="12.75">
      <c r="B364" s="25"/>
      <c r="C364" s="25"/>
      <c r="D364" s="25"/>
      <c r="E364" s="25"/>
      <c r="F364" s="25"/>
      <c r="G364" s="25"/>
      <c r="H364" s="25"/>
      <c r="I364" s="25"/>
      <c r="J364" s="25"/>
      <c r="O364" s="25"/>
      <c r="P364" s="25"/>
      <c r="Q364" s="25"/>
      <c r="R364" s="25"/>
      <c r="S364" s="25"/>
      <c r="T364" s="25"/>
    </row>
    <row r="365" spans="2:20" ht="12.75">
      <c r="B365" s="25"/>
      <c r="C365" s="25"/>
      <c r="D365" s="25"/>
      <c r="E365" s="25"/>
      <c r="F365" s="25"/>
      <c r="G365" s="25"/>
      <c r="H365" s="25"/>
      <c r="I365" s="25"/>
      <c r="J365" s="25"/>
      <c r="O365" s="25"/>
      <c r="P365" s="25"/>
      <c r="Q365" s="25"/>
      <c r="R365" s="25"/>
      <c r="S365" s="25"/>
      <c r="T365" s="25"/>
    </row>
    <row r="366" spans="2:20" ht="12.75">
      <c r="B366" s="25"/>
      <c r="C366" s="25"/>
      <c r="D366" s="25"/>
      <c r="E366" s="25"/>
      <c r="F366" s="25"/>
      <c r="G366" s="25"/>
      <c r="H366" s="25"/>
      <c r="I366" s="25"/>
      <c r="J366" s="25"/>
      <c r="O366" s="25"/>
      <c r="P366" s="25"/>
      <c r="Q366" s="25"/>
      <c r="R366" s="25"/>
      <c r="S366" s="25"/>
      <c r="T366" s="25"/>
    </row>
    <row r="367" spans="2:20" ht="12.75">
      <c r="B367" s="25"/>
      <c r="C367" s="25"/>
      <c r="D367" s="25"/>
      <c r="E367" s="25"/>
      <c r="F367" s="25"/>
      <c r="G367" s="25"/>
      <c r="H367" s="25"/>
      <c r="I367" s="25"/>
      <c r="J367" s="25"/>
      <c r="O367" s="25"/>
      <c r="P367" s="25"/>
      <c r="Q367" s="25"/>
      <c r="R367" s="25"/>
      <c r="S367" s="25"/>
      <c r="T367" s="25"/>
    </row>
    <row r="368" spans="2:20" ht="12.75">
      <c r="B368" s="25"/>
      <c r="C368" s="25"/>
      <c r="D368" s="25"/>
      <c r="E368" s="25"/>
      <c r="F368" s="25"/>
      <c r="G368" s="25"/>
      <c r="H368" s="25"/>
      <c r="I368" s="25"/>
      <c r="J368" s="25"/>
      <c r="O368" s="25"/>
      <c r="P368" s="25"/>
      <c r="Q368" s="25"/>
      <c r="R368" s="25"/>
      <c r="S368" s="25"/>
      <c r="T368" s="25"/>
    </row>
    <row r="369" spans="2:20" ht="12.75">
      <c r="B369" s="25"/>
      <c r="C369" s="25"/>
      <c r="D369" s="25"/>
      <c r="E369" s="25"/>
      <c r="F369" s="25"/>
      <c r="G369" s="25"/>
      <c r="H369" s="25"/>
      <c r="I369" s="25"/>
      <c r="J369" s="25"/>
      <c r="O369" s="25"/>
      <c r="P369" s="25"/>
      <c r="Q369" s="25"/>
      <c r="R369" s="25"/>
      <c r="S369" s="25"/>
      <c r="T369" s="25"/>
    </row>
    <row r="370" spans="2:20" ht="12.75">
      <c r="B370" s="25"/>
      <c r="C370" s="25"/>
      <c r="D370" s="25"/>
      <c r="E370" s="25"/>
      <c r="F370" s="25"/>
      <c r="G370" s="25"/>
      <c r="H370" s="25"/>
      <c r="I370" s="25"/>
      <c r="J370" s="25"/>
      <c r="O370" s="25"/>
      <c r="P370" s="25"/>
      <c r="Q370" s="25"/>
      <c r="R370" s="25"/>
      <c r="S370" s="25"/>
      <c r="T370" s="25"/>
    </row>
    <row r="371" spans="2:20" ht="12.75">
      <c r="B371" s="25"/>
      <c r="C371" s="25"/>
      <c r="D371" s="25"/>
      <c r="E371" s="25"/>
      <c r="F371" s="25"/>
      <c r="G371" s="25"/>
      <c r="H371" s="25"/>
      <c r="I371" s="25"/>
      <c r="J371" s="25"/>
      <c r="O371" s="25"/>
      <c r="P371" s="25"/>
      <c r="Q371" s="25"/>
      <c r="R371" s="25"/>
      <c r="S371" s="25"/>
      <c r="T371" s="25"/>
    </row>
    <row r="372" spans="2:20" ht="12.75">
      <c r="B372" s="25"/>
      <c r="C372" s="25"/>
      <c r="D372" s="25"/>
      <c r="E372" s="25"/>
      <c r="F372" s="25"/>
      <c r="G372" s="25"/>
      <c r="H372" s="25"/>
      <c r="I372" s="25"/>
      <c r="J372" s="25"/>
      <c r="O372" s="25"/>
      <c r="P372" s="25"/>
      <c r="Q372" s="25"/>
      <c r="R372" s="25"/>
      <c r="S372" s="25"/>
      <c r="T372" s="25"/>
    </row>
    <row r="373" spans="2:20" ht="12.75">
      <c r="B373" s="25"/>
      <c r="C373" s="25"/>
      <c r="D373" s="25"/>
      <c r="E373" s="25"/>
      <c r="F373" s="25"/>
      <c r="G373" s="25"/>
      <c r="H373" s="25"/>
      <c r="I373" s="25"/>
      <c r="J373" s="25"/>
      <c r="O373" s="25"/>
      <c r="P373" s="25"/>
      <c r="Q373" s="25"/>
      <c r="R373" s="25"/>
      <c r="S373" s="25"/>
      <c r="T373" s="25"/>
    </row>
    <row r="374" spans="2:20" ht="12.75">
      <c r="B374" s="25"/>
      <c r="C374" s="25"/>
      <c r="D374" s="25"/>
      <c r="E374" s="25"/>
      <c r="F374" s="25"/>
      <c r="G374" s="25"/>
      <c r="H374" s="25"/>
      <c r="I374" s="25"/>
      <c r="J374" s="25"/>
      <c r="O374" s="25"/>
      <c r="P374" s="25"/>
      <c r="Q374" s="25"/>
      <c r="R374" s="25"/>
      <c r="S374" s="25"/>
      <c r="T374" s="25"/>
    </row>
    <row r="375" spans="2:20" ht="12.75">
      <c r="B375" s="25"/>
      <c r="C375" s="25"/>
      <c r="D375" s="25"/>
      <c r="E375" s="25"/>
      <c r="F375" s="25"/>
      <c r="G375" s="25"/>
      <c r="H375" s="25"/>
      <c r="I375" s="25"/>
      <c r="J375" s="25"/>
      <c r="O375" s="25"/>
      <c r="P375" s="25"/>
      <c r="Q375" s="25"/>
      <c r="R375" s="25"/>
      <c r="S375" s="25"/>
      <c r="T375" s="25"/>
    </row>
    <row r="376" spans="2:20" ht="12.75">
      <c r="B376" s="25"/>
      <c r="C376" s="25"/>
      <c r="D376" s="25"/>
      <c r="E376" s="25"/>
      <c r="F376" s="25"/>
      <c r="G376" s="25"/>
      <c r="H376" s="25"/>
      <c r="I376" s="25"/>
      <c r="J376" s="25"/>
      <c r="O376" s="25"/>
      <c r="P376" s="25"/>
      <c r="Q376" s="25"/>
      <c r="R376" s="25"/>
      <c r="S376" s="25"/>
      <c r="T376" s="25"/>
    </row>
    <row r="377" spans="2:20" ht="12.75">
      <c r="B377" s="25"/>
      <c r="C377" s="25"/>
      <c r="D377" s="25"/>
      <c r="E377" s="25"/>
      <c r="F377" s="25"/>
      <c r="G377" s="25"/>
      <c r="H377" s="25"/>
      <c r="I377" s="25"/>
      <c r="J377" s="25"/>
      <c r="O377" s="25"/>
      <c r="P377" s="25"/>
      <c r="Q377" s="25"/>
      <c r="R377" s="25"/>
      <c r="S377" s="25"/>
      <c r="T377" s="25"/>
    </row>
    <row r="378" spans="2:20" ht="12.75">
      <c r="B378" s="25"/>
      <c r="C378" s="25"/>
      <c r="D378" s="25"/>
      <c r="E378" s="25"/>
      <c r="F378" s="25"/>
      <c r="G378" s="25"/>
      <c r="H378" s="25"/>
      <c r="I378" s="25"/>
      <c r="J378" s="25"/>
      <c r="O378" s="25"/>
      <c r="P378" s="25"/>
      <c r="Q378" s="25"/>
      <c r="R378" s="25"/>
      <c r="S378" s="25"/>
      <c r="T378" s="25"/>
    </row>
    <row r="379" spans="2:20" ht="12.75">
      <c r="B379" s="25"/>
      <c r="C379" s="25"/>
      <c r="D379" s="25"/>
      <c r="E379" s="25"/>
      <c r="F379" s="25"/>
      <c r="G379" s="25"/>
      <c r="H379" s="25"/>
      <c r="I379" s="25"/>
      <c r="J379" s="25"/>
      <c r="O379" s="25"/>
      <c r="P379" s="25"/>
      <c r="Q379" s="25"/>
      <c r="R379" s="25"/>
      <c r="S379" s="25"/>
      <c r="T379" s="25"/>
    </row>
    <row r="380" spans="2:20" ht="12.75">
      <c r="B380" s="25"/>
      <c r="C380" s="25"/>
      <c r="D380" s="25"/>
      <c r="E380" s="25"/>
      <c r="F380" s="25"/>
      <c r="G380" s="25"/>
      <c r="H380" s="25"/>
      <c r="I380" s="25"/>
      <c r="J380" s="25"/>
      <c r="O380" s="25"/>
      <c r="P380" s="25"/>
      <c r="Q380" s="25"/>
      <c r="R380" s="25"/>
      <c r="S380" s="25"/>
      <c r="T380" s="25"/>
    </row>
    <row r="381" spans="2:20" ht="12.75">
      <c r="B381" s="25"/>
      <c r="C381" s="25"/>
      <c r="D381" s="25"/>
      <c r="E381" s="25"/>
      <c r="F381" s="25"/>
      <c r="G381" s="25"/>
      <c r="H381" s="25"/>
      <c r="I381" s="25"/>
      <c r="J381" s="25"/>
      <c r="O381" s="25"/>
      <c r="P381" s="25"/>
      <c r="Q381" s="25"/>
      <c r="R381" s="25"/>
      <c r="S381" s="25"/>
      <c r="T381" s="25"/>
    </row>
    <row r="382" spans="2:20" ht="12.75">
      <c r="B382" s="25"/>
      <c r="C382" s="25"/>
      <c r="D382" s="25"/>
      <c r="E382" s="25"/>
      <c r="F382" s="25"/>
      <c r="G382" s="25"/>
      <c r="H382" s="25"/>
      <c r="I382" s="25"/>
      <c r="J382" s="25"/>
      <c r="O382" s="25"/>
      <c r="P382" s="25"/>
      <c r="Q382" s="25"/>
      <c r="R382" s="25"/>
      <c r="S382" s="25"/>
      <c r="T382" s="25"/>
    </row>
    <row r="383" spans="2:20" ht="12.75">
      <c r="B383" s="25"/>
      <c r="C383" s="25"/>
      <c r="D383" s="25"/>
      <c r="E383" s="25"/>
      <c r="F383" s="25"/>
      <c r="G383" s="25"/>
      <c r="H383" s="25"/>
      <c r="I383" s="25"/>
      <c r="J383" s="25"/>
      <c r="O383" s="25"/>
      <c r="P383" s="25"/>
      <c r="Q383" s="25"/>
      <c r="R383" s="25"/>
      <c r="S383" s="25"/>
      <c r="T383" s="25"/>
    </row>
    <row r="384" spans="2:20" ht="12.75">
      <c r="B384" s="25"/>
      <c r="C384" s="25"/>
      <c r="D384" s="25"/>
      <c r="E384" s="25"/>
      <c r="F384" s="25"/>
      <c r="G384" s="25"/>
      <c r="H384" s="25"/>
      <c r="I384" s="25"/>
      <c r="J384" s="25"/>
      <c r="O384" s="25"/>
      <c r="P384" s="25"/>
      <c r="Q384" s="25"/>
      <c r="R384" s="25"/>
      <c r="S384" s="25"/>
      <c r="T384" s="25"/>
    </row>
    <row r="385" spans="2:20" ht="12.75">
      <c r="B385" s="25"/>
      <c r="C385" s="25"/>
      <c r="D385" s="25"/>
      <c r="E385" s="25"/>
      <c r="F385" s="25"/>
      <c r="G385" s="25"/>
      <c r="H385" s="25"/>
      <c r="I385" s="25"/>
      <c r="J385" s="25"/>
      <c r="O385" s="25"/>
      <c r="P385" s="25"/>
      <c r="Q385" s="25"/>
      <c r="R385" s="25"/>
      <c r="S385" s="25"/>
      <c r="T385" s="25"/>
    </row>
    <row r="386" spans="2:20" ht="12.75">
      <c r="B386" s="25"/>
      <c r="C386" s="25"/>
      <c r="D386" s="25"/>
      <c r="E386" s="25"/>
      <c r="F386" s="25"/>
      <c r="G386" s="25"/>
      <c r="H386" s="25"/>
      <c r="I386" s="25"/>
      <c r="J386" s="25"/>
      <c r="O386" s="25"/>
      <c r="P386" s="25"/>
      <c r="Q386" s="25"/>
      <c r="R386" s="25"/>
      <c r="S386" s="25"/>
      <c r="T386" s="25"/>
    </row>
    <row r="387" spans="2:20" ht="12.75">
      <c r="B387" s="25"/>
      <c r="C387" s="25"/>
      <c r="D387" s="25"/>
      <c r="E387" s="25"/>
      <c r="F387" s="25"/>
      <c r="G387" s="25"/>
      <c r="H387" s="25"/>
      <c r="I387" s="25"/>
      <c r="J387" s="25"/>
      <c r="O387" s="25"/>
      <c r="P387" s="25"/>
      <c r="Q387" s="25"/>
      <c r="R387" s="25"/>
      <c r="S387" s="25"/>
      <c r="T387" s="25"/>
    </row>
    <row r="388" spans="2:20" ht="12.75">
      <c r="B388" s="25"/>
      <c r="C388" s="25"/>
      <c r="D388" s="25"/>
      <c r="E388" s="25"/>
      <c r="F388" s="25"/>
      <c r="G388" s="25"/>
      <c r="H388" s="25"/>
      <c r="I388" s="25"/>
      <c r="J388" s="25"/>
      <c r="O388" s="25"/>
      <c r="P388" s="25"/>
      <c r="Q388" s="25"/>
      <c r="R388" s="25"/>
      <c r="S388" s="25"/>
      <c r="T388" s="25"/>
    </row>
    <row r="389" spans="2:20" ht="12.75">
      <c r="B389" s="25"/>
      <c r="C389" s="25"/>
      <c r="D389" s="25"/>
      <c r="E389" s="25"/>
      <c r="F389" s="25"/>
      <c r="G389" s="25"/>
      <c r="H389" s="25"/>
      <c r="I389" s="25"/>
      <c r="J389" s="25"/>
      <c r="O389" s="25"/>
      <c r="P389" s="25"/>
      <c r="Q389" s="25"/>
      <c r="R389" s="25"/>
      <c r="S389" s="25"/>
      <c r="T389" s="25"/>
    </row>
    <row r="390" spans="2:20" ht="12.75">
      <c r="B390" s="25"/>
      <c r="C390" s="25"/>
      <c r="D390" s="25"/>
      <c r="E390" s="25"/>
      <c r="F390" s="25"/>
      <c r="G390" s="25"/>
      <c r="H390" s="25"/>
      <c r="I390" s="25"/>
      <c r="J390" s="25"/>
      <c r="O390" s="25"/>
      <c r="P390" s="25"/>
      <c r="Q390" s="25"/>
      <c r="R390" s="25"/>
      <c r="S390" s="25"/>
      <c r="T390" s="25"/>
    </row>
    <row r="391" spans="2:20" ht="12.75">
      <c r="B391" s="25"/>
      <c r="C391" s="25"/>
      <c r="D391" s="25"/>
      <c r="E391" s="25"/>
      <c r="F391" s="25"/>
      <c r="G391" s="25"/>
      <c r="H391" s="25"/>
      <c r="I391" s="25"/>
      <c r="J391" s="25"/>
      <c r="O391" s="25"/>
      <c r="P391" s="25"/>
      <c r="Q391" s="25"/>
      <c r="R391" s="25"/>
      <c r="S391" s="25"/>
      <c r="T391" s="25"/>
    </row>
    <row r="392" spans="2:20" ht="12.75">
      <c r="B392" s="25"/>
      <c r="C392" s="25"/>
      <c r="D392" s="25"/>
      <c r="E392" s="25"/>
      <c r="F392" s="25"/>
      <c r="G392" s="25"/>
      <c r="H392" s="25"/>
      <c r="I392" s="25"/>
      <c r="J392" s="25"/>
      <c r="O392" s="25"/>
      <c r="P392" s="25"/>
      <c r="Q392" s="25"/>
      <c r="R392" s="25"/>
      <c r="S392" s="25"/>
      <c r="T392" s="25"/>
    </row>
    <row r="393" spans="2:20" ht="12.75">
      <c r="B393" s="25"/>
      <c r="C393" s="25"/>
      <c r="D393" s="25"/>
      <c r="E393" s="25"/>
      <c r="F393" s="25"/>
      <c r="G393" s="25"/>
      <c r="H393" s="25"/>
      <c r="I393" s="25"/>
      <c r="J393" s="25"/>
      <c r="O393" s="25"/>
      <c r="P393" s="25"/>
      <c r="Q393" s="25"/>
      <c r="R393" s="25"/>
      <c r="S393" s="25"/>
      <c r="T393" s="25"/>
    </row>
    <row r="394" spans="2:20" ht="12.75">
      <c r="B394" s="25"/>
      <c r="C394" s="25"/>
      <c r="D394" s="25"/>
      <c r="E394" s="25"/>
      <c r="F394" s="25"/>
      <c r="G394" s="25"/>
      <c r="H394" s="25"/>
      <c r="I394" s="25"/>
      <c r="J394" s="25"/>
      <c r="O394" s="25"/>
      <c r="P394" s="25"/>
      <c r="Q394" s="25"/>
      <c r="R394" s="25"/>
      <c r="S394" s="25"/>
      <c r="T394" s="25"/>
    </row>
    <row r="395" spans="2:20" ht="12.75">
      <c r="B395" s="25"/>
      <c r="C395" s="25"/>
      <c r="D395" s="25"/>
      <c r="E395" s="25"/>
      <c r="F395" s="25"/>
      <c r="G395" s="25"/>
      <c r="H395" s="25"/>
      <c r="I395" s="25"/>
      <c r="J395" s="25"/>
      <c r="O395" s="25"/>
      <c r="P395" s="25"/>
      <c r="Q395" s="25"/>
      <c r="R395" s="25"/>
      <c r="S395" s="25"/>
      <c r="T395" s="25"/>
    </row>
    <row r="396" spans="2:20" ht="12.75">
      <c r="B396" s="25"/>
      <c r="C396" s="25"/>
      <c r="D396" s="25"/>
      <c r="E396" s="25"/>
      <c r="F396" s="25"/>
      <c r="G396" s="25"/>
      <c r="H396" s="25"/>
      <c r="I396" s="25"/>
      <c r="J396" s="25"/>
      <c r="O396" s="25"/>
      <c r="P396" s="25"/>
      <c r="Q396" s="25"/>
      <c r="R396" s="25"/>
      <c r="S396" s="25"/>
      <c r="T396" s="25"/>
    </row>
    <row r="397" spans="2:20" ht="12.75">
      <c r="B397" s="25"/>
      <c r="C397" s="25"/>
      <c r="D397" s="25"/>
      <c r="E397" s="25"/>
      <c r="F397" s="25"/>
      <c r="G397" s="25"/>
      <c r="H397" s="25"/>
      <c r="I397" s="25"/>
      <c r="J397" s="25"/>
      <c r="O397" s="25"/>
      <c r="P397" s="25"/>
      <c r="Q397" s="25"/>
      <c r="R397" s="25"/>
      <c r="S397" s="25"/>
      <c r="T397" s="25"/>
    </row>
    <row r="398" spans="2:20" ht="12.75">
      <c r="B398" s="25"/>
      <c r="C398" s="25"/>
      <c r="D398" s="25"/>
      <c r="E398" s="25"/>
      <c r="F398" s="25"/>
      <c r="G398" s="25"/>
      <c r="H398" s="25"/>
      <c r="I398" s="25"/>
      <c r="J398" s="25"/>
      <c r="O398" s="25"/>
      <c r="P398" s="25"/>
      <c r="Q398" s="25"/>
      <c r="R398" s="25"/>
      <c r="S398" s="25"/>
      <c r="T398" s="25"/>
    </row>
    <row r="399" spans="2:20" ht="12.75">
      <c r="B399" s="25"/>
      <c r="C399" s="25"/>
      <c r="D399" s="25"/>
      <c r="E399" s="25"/>
      <c r="F399" s="25"/>
      <c r="G399" s="25"/>
      <c r="H399" s="25"/>
      <c r="I399" s="25"/>
      <c r="J399" s="25"/>
      <c r="O399" s="25"/>
      <c r="P399" s="25"/>
      <c r="Q399" s="25"/>
      <c r="R399" s="25"/>
      <c r="S399" s="25"/>
      <c r="T399" s="25"/>
    </row>
    <row r="400" spans="2:20" ht="12.75">
      <c r="B400" s="25"/>
      <c r="C400" s="25"/>
      <c r="D400" s="25"/>
      <c r="E400" s="25"/>
      <c r="F400" s="25"/>
      <c r="G400" s="25"/>
      <c r="H400" s="25"/>
      <c r="I400" s="25"/>
      <c r="J400" s="25"/>
      <c r="O400" s="25"/>
      <c r="P400" s="25"/>
      <c r="Q400" s="25"/>
      <c r="R400" s="25"/>
      <c r="S400" s="25"/>
      <c r="T400" s="25"/>
    </row>
    <row r="401" spans="2:20" ht="12.75">
      <c r="B401" s="25"/>
      <c r="C401" s="25"/>
      <c r="D401" s="25"/>
      <c r="E401" s="25"/>
      <c r="F401" s="25"/>
      <c r="G401" s="25"/>
      <c r="H401" s="25"/>
      <c r="I401" s="25"/>
      <c r="J401" s="25"/>
      <c r="O401" s="25"/>
      <c r="P401" s="25"/>
      <c r="Q401" s="25"/>
      <c r="R401" s="25"/>
      <c r="S401" s="25"/>
      <c r="T401" s="25"/>
    </row>
    <row r="402" spans="2:20" ht="12.75">
      <c r="B402" s="25"/>
      <c r="C402" s="25"/>
      <c r="D402" s="25"/>
      <c r="E402" s="25"/>
      <c r="F402" s="25"/>
      <c r="G402" s="25"/>
      <c r="H402" s="25"/>
      <c r="I402" s="25"/>
      <c r="J402" s="25"/>
      <c r="O402" s="25"/>
      <c r="P402" s="25"/>
      <c r="Q402" s="25"/>
      <c r="R402" s="25"/>
      <c r="S402" s="25"/>
      <c r="T402" s="25"/>
    </row>
    <row r="403" spans="2:20" ht="12.75">
      <c r="B403" s="25"/>
      <c r="C403" s="25"/>
      <c r="D403" s="25"/>
      <c r="E403" s="25"/>
      <c r="F403" s="25"/>
      <c r="G403" s="25"/>
      <c r="H403" s="25"/>
      <c r="I403" s="25"/>
      <c r="J403" s="25"/>
      <c r="O403" s="25"/>
      <c r="P403" s="25"/>
      <c r="Q403" s="25"/>
      <c r="R403" s="25"/>
      <c r="S403" s="25"/>
      <c r="T403" s="25"/>
    </row>
    <row r="404" spans="2:20" ht="12.75">
      <c r="B404" s="25"/>
      <c r="C404" s="25"/>
      <c r="D404" s="25"/>
      <c r="E404" s="25"/>
      <c r="F404" s="25"/>
      <c r="G404" s="25"/>
      <c r="H404" s="25"/>
      <c r="I404" s="25"/>
      <c r="J404" s="25"/>
      <c r="O404" s="25"/>
      <c r="P404" s="25"/>
      <c r="Q404" s="25"/>
      <c r="R404" s="25"/>
      <c r="S404" s="25"/>
      <c r="T404" s="25"/>
    </row>
    <row r="405" spans="2:20" ht="12.75">
      <c r="B405" s="25"/>
      <c r="C405" s="25"/>
      <c r="D405" s="25"/>
      <c r="E405" s="25"/>
      <c r="F405" s="25"/>
      <c r="G405" s="25"/>
      <c r="H405" s="25"/>
      <c r="I405" s="25"/>
      <c r="J405" s="25"/>
      <c r="O405" s="25"/>
      <c r="P405" s="25"/>
      <c r="Q405" s="25"/>
      <c r="R405" s="25"/>
      <c r="S405" s="25"/>
      <c r="T405" s="25"/>
    </row>
    <row r="406" spans="2:20" ht="12.75">
      <c r="B406" s="25"/>
      <c r="C406" s="25"/>
      <c r="D406" s="25"/>
      <c r="E406" s="25"/>
      <c r="F406" s="25"/>
      <c r="G406" s="25"/>
      <c r="H406" s="25"/>
      <c r="I406" s="25"/>
      <c r="J406" s="25"/>
      <c r="O406" s="25"/>
      <c r="P406" s="25"/>
      <c r="Q406" s="25"/>
      <c r="R406" s="25"/>
      <c r="S406" s="25"/>
      <c r="T406" s="25"/>
    </row>
    <row r="407" spans="2:20" ht="12.75">
      <c r="B407" s="25"/>
      <c r="C407" s="25"/>
      <c r="D407" s="25"/>
      <c r="E407" s="25"/>
      <c r="F407" s="25"/>
      <c r="G407" s="25"/>
      <c r="H407" s="25"/>
      <c r="I407" s="25"/>
      <c r="J407" s="25"/>
      <c r="O407" s="25"/>
      <c r="P407" s="25"/>
      <c r="Q407" s="25"/>
      <c r="R407" s="25"/>
      <c r="S407" s="25"/>
      <c r="T407" s="25"/>
    </row>
    <row r="408" spans="2:20" ht="12.75">
      <c r="B408" s="25"/>
      <c r="C408" s="25"/>
      <c r="D408" s="25"/>
      <c r="E408" s="25"/>
      <c r="F408" s="25"/>
      <c r="G408" s="25"/>
      <c r="H408" s="25"/>
      <c r="I408" s="25"/>
      <c r="J408" s="25"/>
      <c r="O408" s="25"/>
      <c r="P408" s="25"/>
      <c r="Q408" s="25"/>
      <c r="R408" s="25"/>
      <c r="S408" s="25"/>
      <c r="T408" s="25"/>
    </row>
    <row r="409" spans="2:20" ht="12.75">
      <c r="B409" s="25"/>
      <c r="C409" s="25"/>
      <c r="D409" s="25"/>
      <c r="E409" s="25"/>
      <c r="F409" s="25"/>
      <c r="G409" s="25"/>
      <c r="H409" s="25"/>
      <c r="I409" s="25"/>
      <c r="J409" s="25"/>
      <c r="O409" s="25"/>
      <c r="P409" s="25"/>
      <c r="Q409" s="25"/>
      <c r="R409" s="25"/>
      <c r="S409" s="25"/>
      <c r="T409" s="25"/>
    </row>
    <row r="410" spans="2:20" ht="12.75">
      <c r="B410" s="25"/>
      <c r="C410" s="25"/>
      <c r="D410" s="25"/>
      <c r="E410" s="25"/>
      <c r="F410" s="25"/>
      <c r="G410" s="25"/>
      <c r="H410" s="25"/>
      <c r="I410" s="25"/>
      <c r="J410" s="25"/>
      <c r="O410" s="25"/>
      <c r="P410" s="25"/>
      <c r="Q410" s="25"/>
      <c r="R410" s="25"/>
      <c r="S410" s="25"/>
      <c r="T410" s="25"/>
    </row>
    <row r="411" spans="2:20" ht="12.75">
      <c r="B411" s="25"/>
      <c r="C411" s="25"/>
      <c r="D411" s="25"/>
      <c r="E411" s="25"/>
      <c r="F411" s="25"/>
      <c r="G411" s="25"/>
      <c r="H411" s="25"/>
      <c r="I411" s="25"/>
      <c r="J411" s="25"/>
      <c r="O411" s="25"/>
      <c r="P411" s="25"/>
      <c r="Q411" s="25"/>
      <c r="R411" s="25"/>
      <c r="S411" s="25"/>
      <c r="T411" s="25"/>
    </row>
    <row r="412" spans="2:20" ht="12.75">
      <c r="B412" s="25"/>
      <c r="C412" s="25"/>
      <c r="D412" s="25"/>
      <c r="E412" s="25"/>
      <c r="F412" s="25"/>
      <c r="G412" s="25"/>
      <c r="H412" s="25"/>
      <c r="I412" s="25"/>
      <c r="J412" s="25"/>
      <c r="O412" s="25"/>
      <c r="P412" s="25"/>
      <c r="Q412" s="25"/>
      <c r="R412" s="25"/>
      <c r="S412" s="25"/>
      <c r="T412" s="25"/>
    </row>
    <row r="413" spans="2:20" ht="12.75">
      <c r="B413" s="25"/>
      <c r="C413" s="25"/>
      <c r="D413" s="25"/>
      <c r="E413" s="25"/>
      <c r="F413" s="25"/>
      <c r="G413" s="25"/>
      <c r="H413" s="25"/>
      <c r="I413" s="25"/>
      <c r="J413" s="25"/>
      <c r="O413" s="25"/>
      <c r="P413" s="25"/>
      <c r="Q413" s="25"/>
      <c r="R413" s="25"/>
      <c r="S413" s="25"/>
      <c r="T413" s="25"/>
    </row>
    <row r="414" spans="2:20" ht="12.75">
      <c r="B414" s="25"/>
      <c r="C414" s="25"/>
      <c r="D414" s="25"/>
      <c r="E414" s="25"/>
      <c r="F414" s="25"/>
      <c r="G414" s="25"/>
      <c r="H414" s="25"/>
      <c r="I414" s="25"/>
      <c r="J414" s="25"/>
      <c r="O414" s="25"/>
      <c r="P414" s="25"/>
      <c r="Q414" s="25"/>
      <c r="R414" s="25"/>
      <c r="S414" s="25"/>
      <c r="T414" s="25"/>
    </row>
    <row r="415" spans="2:20" ht="12.75">
      <c r="B415" s="25"/>
      <c r="C415" s="25"/>
      <c r="D415" s="25"/>
      <c r="E415" s="25"/>
      <c r="F415" s="25"/>
      <c r="G415" s="25"/>
      <c r="H415" s="25"/>
      <c r="I415" s="25"/>
      <c r="J415" s="25"/>
      <c r="O415" s="25"/>
      <c r="P415" s="25"/>
      <c r="Q415" s="25"/>
      <c r="R415" s="25"/>
      <c r="S415" s="25"/>
      <c r="T415" s="25"/>
    </row>
    <row r="416" spans="2:20" ht="12.75">
      <c r="B416" s="25"/>
      <c r="C416" s="25"/>
      <c r="D416" s="25"/>
      <c r="E416" s="25"/>
      <c r="F416" s="25"/>
      <c r="G416" s="25"/>
      <c r="H416" s="25"/>
      <c r="I416" s="25"/>
      <c r="J416" s="25"/>
      <c r="O416" s="25"/>
      <c r="P416" s="25"/>
      <c r="Q416" s="25"/>
      <c r="R416" s="25"/>
      <c r="S416" s="25"/>
      <c r="T416" s="25"/>
    </row>
    <row r="417" spans="2:20" ht="12.75">
      <c r="B417" s="25"/>
      <c r="C417" s="25"/>
      <c r="D417" s="25"/>
      <c r="E417" s="25"/>
      <c r="F417" s="25"/>
      <c r="G417" s="25"/>
      <c r="H417" s="25"/>
      <c r="I417" s="25"/>
      <c r="J417" s="25"/>
      <c r="O417" s="25"/>
      <c r="P417" s="25"/>
      <c r="Q417" s="25"/>
      <c r="R417" s="25"/>
      <c r="S417" s="25"/>
      <c r="T417" s="25"/>
    </row>
    <row r="418" spans="2:20" ht="12.75">
      <c r="B418" s="25"/>
      <c r="C418" s="25"/>
      <c r="D418" s="25"/>
      <c r="E418" s="25"/>
      <c r="F418" s="25"/>
      <c r="G418" s="25"/>
      <c r="H418" s="25"/>
      <c r="I418" s="25"/>
      <c r="J418" s="25"/>
      <c r="O418" s="25"/>
      <c r="P418" s="25"/>
      <c r="Q418" s="25"/>
      <c r="R418" s="25"/>
      <c r="S418" s="25"/>
      <c r="T418" s="25"/>
    </row>
    <row r="419" spans="2:20" ht="12.75">
      <c r="B419" s="25"/>
      <c r="C419" s="25"/>
      <c r="D419" s="25"/>
      <c r="E419" s="25"/>
      <c r="F419" s="25"/>
      <c r="G419" s="25"/>
      <c r="H419" s="25"/>
      <c r="I419" s="25"/>
      <c r="J419" s="25"/>
      <c r="O419" s="25"/>
      <c r="P419" s="25"/>
      <c r="Q419" s="25"/>
      <c r="R419" s="25"/>
      <c r="S419" s="25"/>
      <c r="T419" s="25"/>
    </row>
    <row r="420" spans="2:20" ht="12.75">
      <c r="B420" s="25"/>
      <c r="C420" s="25"/>
      <c r="D420" s="25"/>
      <c r="E420" s="25"/>
      <c r="F420" s="25"/>
      <c r="G420" s="25"/>
      <c r="H420" s="25"/>
      <c r="I420" s="25"/>
      <c r="J420" s="25"/>
      <c r="O420" s="25"/>
      <c r="P420" s="25"/>
      <c r="Q420" s="25"/>
      <c r="R420" s="25"/>
      <c r="S420" s="25"/>
      <c r="T420" s="25"/>
    </row>
    <row r="421" spans="2:20" ht="12.75">
      <c r="B421" s="25"/>
      <c r="C421" s="25"/>
      <c r="D421" s="25"/>
      <c r="E421" s="25"/>
      <c r="F421" s="25"/>
      <c r="G421" s="25"/>
      <c r="H421" s="25"/>
      <c r="I421" s="25"/>
      <c r="J421" s="25"/>
      <c r="O421" s="25"/>
      <c r="P421" s="25"/>
      <c r="Q421" s="25"/>
      <c r="R421" s="25"/>
      <c r="S421" s="25"/>
      <c r="T421" s="25"/>
    </row>
    <row r="422" spans="2:20" ht="12.75">
      <c r="B422" s="25"/>
      <c r="C422" s="25"/>
      <c r="D422" s="25"/>
      <c r="E422" s="25"/>
      <c r="F422" s="25"/>
      <c r="G422" s="25"/>
      <c r="H422" s="25"/>
      <c r="I422" s="25"/>
      <c r="J422" s="25"/>
      <c r="O422" s="25"/>
      <c r="P422" s="25"/>
      <c r="Q422" s="25"/>
      <c r="R422" s="25"/>
      <c r="S422" s="25"/>
      <c r="T422" s="25"/>
    </row>
    <row r="423" spans="2:20" ht="12.75">
      <c r="B423" s="25"/>
      <c r="C423" s="25"/>
      <c r="D423" s="25"/>
      <c r="E423" s="25"/>
      <c r="F423" s="25"/>
      <c r="G423" s="25"/>
      <c r="H423" s="25"/>
      <c r="I423" s="25"/>
      <c r="J423" s="25"/>
      <c r="O423" s="25"/>
      <c r="P423" s="25"/>
      <c r="Q423" s="25"/>
      <c r="R423" s="25"/>
      <c r="S423" s="25"/>
      <c r="T423" s="25"/>
    </row>
    <row r="424" spans="2:20" ht="12.75">
      <c r="B424" s="25"/>
      <c r="C424" s="25"/>
      <c r="D424" s="25"/>
      <c r="E424" s="25"/>
      <c r="F424" s="25"/>
      <c r="G424" s="25"/>
      <c r="H424" s="25"/>
      <c r="I424" s="25"/>
      <c r="J424" s="25"/>
      <c r="O424" s="25"/>
      <c r="P424" s="25"/>
      <c r="Q424" s="25"/>
      <c r="R424" s="25"/>
      <c r="S424" s="25"/>
      <c r="T424" s="25"/>
    </row>
    <row r="425" spans="2:20" ht="12.75">
      <c r="B425" s="25"/>
      <c r="C425" s="25"/>
      <c r="D425" s="25"/>
      <c r="E425" s="25"/>
      <c r="F425" s="25"/>
      <c r="G425" s="25"/>
      <c r="H425" s="25"/>
      <c r="I425" s="25"/>
      <c r="J425" s="25"/>
      <c r="O425" s="25"/>
      <c r="P425" s="25"/>
      <c r="Q425" s="25"/>
      <c r="R425" s="25"/>
      <c r="S425" s="25"/>
      <c r="T425" s="25"/>
    </row>
    <row r="426" spans="2:20" ht="12.75">
      <c r="B426" s="25"/>
      <c r="C426" s="25"/>
      <c r="D426" s="25"/>
      <c r="E426" s="25"/>
      <c r="F426" s="25"/>
      <c r="G426" s="25"/>
      <c r="H426" s="25"/>
      <c r="I426" s="25"/>
      <c r="J426" s="25"/>
      <c r="O426" s="25"/>
      <c r="P426" s="25"/>
      <c r="Q426" s="25"/>
      <c r="R426" s="25"/>
      <c r="S426" s="25"/>
      <c r="T426" s="25"/>
    </row>
    <row r="427" spans="2:20" ht="12.75">
      <c r="B427" s="25"/>
      <c r="C427" s="25"/>
      <c r="D427" s="25"/>
      <c r="E427" s="25"/>
      <c r="F427" s="25"/>
      <c r="G427" s="25"/>
      <c r="H427" s="25"/>
      <c r="I427" s="25"/>
      <c r="J427" s="25"/>
      <c r="O427" s="25"/>
      <c r="P427" s="25"/>
      <c r="Q427" s="25"/>
      <c r="R427" s="25"/>
      <c r="S427" s="25"/>
      <c r="T427" s="25"/>
    </row>
    <row r="428" spans="2:20" ht="12.75">
      <c r="B428" s="25"/>
      <c r="C428" s="25"/>
      <c r="D428" s="25"/>
      <c r="E428" s="25"/>
      <c r="F428" s="25"/>
      <c r="G428" s="25"/>
      <c r="H428" s="25"/>
      <c r="I428" s="25"/>
      <c r="J428" s="25"/>
      <c r="O428" s="25"/>
      <c r="P428" s="25"/>
      <c r="Q428" s="25"/>
      <c r="R428" s="25"/>
      <c r="S428" s="25"/>
      <c r="T428" s="25"/>
    </row>
    <row r="429" spans="2:20" ht="12.75">
      <c r="B429" s="25"/>
      <c r="C429" s="25"/>
      <c r="D429" s="25"/>
      <c r="E429" s="25"/>
      <c r="F429" s="25"/>
      <c r="G429" s="25"/>
      <c r="H429" s="25"/>
      <c r="I429" s="25"/>
      <c r="J429" s="25"/>
      <c r="O429" s="25"/>
      <c r="P429" s="25"/>
      <c r="Q429" s="25"/>
      <c r="R429" s="25"/>
      <c r="S429" s="25"/>
      <c r="T429" s="25"/>
    </row>
    <row r="430" spans="2:20" ht="12.75">
      <c r="B430" s="25"/>
      <c r="C430" s="25"/>
      <c r="D430" s="25"/>
      <c r="E430" s="25"/>
      <c r="F430" s="25"/>
      <c r="G430" s="25"/>
      <c r="H430" s="25"/>
      <c r="I430" s="25"/>
      <c r="J430" s="25"/>
      <c r="O430" s="25"/>
      <c r="P430" s="25"/>
      <c r="Q430" s="25"/>
      <c r="R430" s="25"/>
      <c r="S430" s="25"/>
      <c r="T430" s="25"/>
    </row>
    <row r="431" spans="2:20" ht="12.75">
      <c r="B431" s="25"/>
      <c r="C431" s="25"/>
      <c r="D431" s="25"/>
      <c r="E431" s="25"/>
      <c r="F431" s="25"/>
      <c r="G431" s="25"/>
      <c r="H431" s="25"/>
      <c r="I431" s="25"/>
      <c r="J431" s="25"/>
      <c r="O431" s="25"/>
      <c r="P431" s="25"/>
      <c r="Q431" s="25"/>
      <c r="R431" s="25"/>
      <c r="S431" s="25"/>
      <c r="T431" s="25"/>
    </row>
    <row r="432" spans="2:20" ht="12.75">
      <c r="B432" s="25"/>
      <c r="C432" s="25"/>
      <c r="D432" s="25"/>
      <c r="E432" s="25"/>
      <c r="F432" s="25"/>
      <c r="G432" s="25"/>
      <c r="H432" s="25"/>
      <c r="I432" s="25"/>
      <c r="J432" s="25"/>
      <c r="O432" s="25"/>
      <c r="P432" s="25"/>
      <c r="Q432" s="25"/>
      <c r="R432" s="25"/>
      <c r="S432" s="25"/>
      <c r="T432" s="25"/>
    </row>
    <row r="433" spans="2:20" ht="12.75">
      <c r="B433" s="25"/>
      <c r="C433" s="25"/>
      <c r="D433" s="25"/>
      <c r="E433" s="25"/>
      <c r="F433" s="25"/>
      <c r="G433" s="25"/>
      <c r="H433" s="25"/>
      <c r="I433" s="25"/>
      <c r="J433" s="25"/>
      <c r="O433" s="25"/>
      <c r="P433" s="25"/>
      <c r="Q433" s="25"/>
      <c r="R433" s="25"/>
      <c r="S433" s="25"/>
      <c r="T433" s="25"/>
    </row>
    <row r="434" spans="2:20" ht="12.75">
      <c r="B434" s="25"/>
      <c r="C434" s="25"/>
      <c r="D434" s="25"/>
      <c r="E434" s="25"/>
      <c r="F434" s="25"/>
      <c r="G434" s="25"/>
      <c r="H434" s="25"/>
      <c r="I434" s="25"/>
      <c r="J434" s="25"/>
      <c r="O434" s="25"/>
      <c r="P434" s="25"/>
      <c r="Q434" s="25"/>
      <c r="R434" s="25"/>
      <c r="S434" s="25"/>
      <c r="T434" s="25"/>
    </row>
    <row r="435" spans="2:20" ht="12.75">
      <c r="B435" s="25"/>
      <c r="C435" s="25"/>
      <c r="D435" s="25"/>
      <c r="E435" s="25"/>
      <c r="F435" s="25"/>
      <c r="G435" s="25"/>
      <c r="H435" s="25"/>
      <c r="I435" s="25"/>
      <c r="J435" s="25"/>
      <c r="O435" s="25"/>
      <c r="P435" s="25"/>
      <c r="Q435" s="25"/>
      <c r="R435" s="25"/>
      <c r="S435" s="25"/>
      <c r="T435" s="25"/>
    </row>
    <row r="436" spans="2:20" ht="12.75">
      <c r="B436" s="25"/>
      <c r="C436" s="25"/>
      <c r="D436" s="25"/>
      <c r="E436" s="25"/>
      <c r="F436" s="25"/>
      <c r="G436" s="25"/>
      <c r="H436" s="25"/>
      <c r="I436" s="25"/>
      <c r="J436" s="25"/>
      <c r="O436" s="25"/>
      <c r="P436" s="25"/>
      <c r="Q436" s="25"/>
      <c r="R436" s="25"/>
      <c r="S436" s="25"/>
      <c r="T436" s="25"/>
    </row>
    <row r="437" spans="2:20" ht="12.75">
      <c r="B437" s="25"/>
      <c r="C437" s="25"/>
      <c r="D437" s="25"/>
      <c r="E437" s="25"/>
      <c r="F437" s="25"/>
      <c r="G437" s="25"/>
      <c r="H437" s="25"/>
      <c r="I437" s="25"/>
      <c r="J437" s="25"/>
      <c r="O437" s="25"/>
      <c r="P437" s="25"/>
      <c r="Q437" s="25"/>
      <c r="R437" s="25"/>
      <c r="S437" s="25"/>
      <c r="T437" s="25"/>
    </row>
    <row r="438" spans="2:20" ht="12.75">
      <c r="B438" s="25"/>
      <c r="C438" s="25"/>
      <c r="D438" s="25"/>
      <c r="E438" s="25"/>
      <c r="F438" s="25"/>
      <c r="G438" s="25"/>
      <c r="H438" s="25"/>
      <c r="I438" s="25"/>
      <c r="J438" s="25"/>
      <c r="O438" s="25"/>
      <c r="P438" s="25"/>
      <c r="Q438" s="25"/>
      <c r="R438" s="25"/>
      <c r="S438" s="25"/>
      <c r="T438" s="25"/>
    </row>
    <row r="439" spans="2:20" ht="12.75">
      <c r="B439" s="25"/>
      <c r="C439" s="25"/>
      <c r="D439" s="25"/>
      <c r="E439" s="25"/>
      <c r="F439" s="25"/>
      <c r="G439" s="25"/>
      <c r="H439" s="25"/>
      <c r="I439" s="25"/>
      <c r="J439" s="25"/>
      <c r="O439" s="25"/>
      <c r="P439" s="25"/>
      <c r="Q439" s="25"/>
      <c r="R439" s="25"/>
      <c r="S439" s="25"/>
      <c r="T439" s="25"/>
    </row>
    <row r="440" spans="2:20" ht="12.75">
      <c r="B440" s="25"/>
      <c r="C440" s="25"/>
      <c r="D440" s="25"/>
      <c r="E440" s="25"/>
      <c r="F440" s="25"/>
      <c r="G440" s="25"/>
      <c r="H440" s="25"/>
      <c r="I440" s="25"/>
      <c r="J440" s="25"/>
      <c r="O440" s="25"/>
      <c r="P440" s="25"/>
      <c r="Q440" s="25"/>
      <c r="R440" s="25"/>
      <c r="S440" s="25"/>
      <c r="T440" s="25"/>
    </row>
    <row r="441" spans="2:20" ht="12.75">
      <c r="B441" s="25"/>
      <c r="C441" s="25"/>
      <c r="D441" s="25"/>
      <c r="E441" s="25"/>
      <c r="F441" s="25"/>
      <c r="G441" s="25"/>
      <c r="H441" s="25"/>
      <c r="I441" s="25"/>
      <c r="J441" s="25"/>
      <c r="O441" s="25"/>
      <c r="P441" s="25"/>
      <c r="Q441" s="25"/>
      <c r="R441" s="25"/>
      <c r="S441" s="25"/>
      <c r="T441" s="25"/>
    </row>
    <row r="442" spans="2:20" ht="12.75">
      <c r="B442" s="25"/>
      <c r="C442" s="25"/>
      <c r="D442" s="25"/>
      <c r="E442" s="25"/>
      <c r="F442" s="25"/>
      <c r="G442" s="25"/>
      <c r="H442" s="25"/>
      <c r="I442" s="25"/>
      <c r="J442" s="25"/>
      <c r="O442" s="25"/>
      <c r="P442" s="25"/>
      <c r="Q442" s="25"/>
      <c r="R442" s="25"/>
      <c r="S442" s="25"/>
      <c r="T442" s="25"/>
    </row>
    <row r="443" spans="2:20" ht="12.75">
      <c r="B443" s="25"/>
      <c r="C443" s="25"/>
      <c r="D443" s="25"/>
      <c r="E443" s="25"/>
      <c r="F443" s="25"/>
      <c r="G443" s="25"/>
      <c r="H443" s="25"/>
      <c r="I443" s="25"/>
      <c r="J443" s="25"/>
      <c r="O443" s="25"/>
      <c r="P443" s="25"/>
      <c r="Q443" s="25"/>
      <c r="R443" s="25"/>
      <c r="S443" s="25"/>
      <c r="T443" s="25"/>
    </row>
    <row r="444" spans="2:20" ht="12.75">
      <c r="B444" s="25"/>
      <c r="C444" s="25"/>
      <c r="D444" s="25"/>
      <c r="E444" s="25"/>
      <c r="F444" s="25"/>
      <c r="G444" s="25"/>
      <c r="H444" s="25"/>
      <c r="I444" s="25"/>
      <c r="J444" s="25"/>
      <c r="O444" s="25"/>
      <c r="P444" s="25"/>
      <c r="Q444" s="25"/>
      <c r="R444" s="25"/>
      <c r="S444" s="25"/>
      <c r="T444" s="25"/>
    </row>
    <row r="445" spans="2:20" ht="12.75">
      <c r="B445" s="25"/>
      <c r="C445" s="25"/>
      <c r="D445" s="25"/>
      <c r="E445" s="25"/>
      <c r="F445" s="25"/>
      <c r="G445" s="25"/>
      <c r="H445" s="25"/>
      <c r="I445" s="25"/>
      <c r="J445" s="25"/>
      <c r="O445" s="25"/>
      <c r="P445" s="25"/>
      <c r="Q445" s="25"/>
      <c r="R445" s="25"/>
      <c r="S445" s="25"/>
      <c r="T445" s="25"/>
    </row>
    <row r="446" spans="2:20" ht="12.75">
      <c r="B446" s="25"/>
      <c r="C446" s="25"/>
      <c r="D446" s="25"/>
      <c r="E446" s="25"/>
      <c r="F446" s="25"/>
      <c r="G446" s="25"/>
      <c r="H446" s="25"/>
      <c r="I446" s="25"/>
      <c r="J446" s="25"/>
      <c r="O446" s="25"/>
      <c r="P446" s="25"/>
      <c r="Q446" s="25"/>
      <c r="R446" s="25"/>
      <c r="S446" s="25"/>
      <c r="T446" s="25"/>
    </row>
    <row r="447" spans="2:20" ht="12.75">
      <c r="B447" s="25"/>
      <c r="C447" s="25"/>
      <c r="D447" s="25"/>
      <c r="E447" s="25"/>
      <c r="F447" s="25"/>
      <c r="G447" s="25"/>
      <c r="H447" s="25"/>
      <c r="I447" s="25"/>
      <c r="J447" s="25"/>
      <c r="O447" s="25"/>
      <c r="P447" s="25"/>
      <c r="Q447" s="25"/>
      <c r="R447" s="25"/>
      <c r="S447" s="25"/>
      <c r="T447" s="25"/>
    </row>
    <row r="448" spans="2:20" ht="12.75">
      <c r="B448" s="25"/>
      <c r="C448" s="25"/>
      <c r="D448" s="25"/>
      <c r="E448" s="25"/>
      <c r="F448" s="25"/>
      <c r="G448" s="25"/>
      <c r="H448" s="25"/>
      <c r="I448" s="25"/>
      <c r="J448" s="25"/>
      <c r="O448" s="25"/>
      <c r="P448" s="25"/>
      <c r="Q448" s="25"/>
      <c r="R448" s="25"/>
      <c r="S448" s="25"/>
      <c r="T448" s="25"/>
    </row>
    <row r="449" spans="2:20" ht="12.75">
      <c r="B449" s="25"/>
      <c r="C449" s="25"/>
      <c r="D449" s="25"/>
      <c r="E449" s="25"/>
      <c r="F449" s="25"/>
      <c r="G449" s="25"/>
      <c r="H449" s="25"/>
      <c r="I449" s="25"/>
      <c r="J449" s="25"/>
      <c r="O449" s="25"/>
      <c r="P449" s="25"/>
      <c r="Q449" s="25"/>
      <c r="R449" s="25"/>
      <c r="S449" s="25"/>
      <c r="T449" s="25"/>
    </row>
    <row r="450" spans="2:20" ht="12.75">
      <c r="B450" s="25"/>
      <c r="C450" s="25"/>
      <c r="D450" s="25"/>
      <c r="E450" s="25"/>
      <c r="F450" s="25"/>
      <c r="G450" s="25"/>
      <c r="H450" s="25"/>
      <c r="I450" s="25"/>
      <c r="J450" s="25"/>
      <c r="O450" s="25"/>
      <c r="P450" s="25"/>
      <c r="Q450" s="25"/>
      <c r="R450" s="25"/>
      <c r="S450" s="25"/>
      <c r="T450" s="25"/>
    </row>
    <row r="451" spans="2:20" ht="12.75">
      <c r="B451" s="25"/>
      <c r="C451" s="25"/>
      <c r="D451" s="25"/>
      <c r="E451" s="25"/>
      <c r="F451" s="25"/>
      <c r="G451" s="25"/>
      <c r="H451" s="25"/>
      <c r="I451" s="25"/>
      <c r="J451" s="25"/>
      <c r="O451" s="25"/>
      <c r="P451" s="25"/>
      <c r="Q451" s="25"/>
      <c r="R451" s="25"/>
      <c r="S451" s="25"/>
      <c r="T451" s="25"/>
    </row>
    <row r="452" spans="2:20" ht="12.75">
      <c r="B452" s="25"/>
      <c r="C452" s="25"/>
      <c r="D452" s="25"/>
      <c r="E452" s="25"/>
      <c r="F452" s="25"/>
      <c r="G452" s="25"/>
      <c r="H452" s="25"/>
      <c r="I452" s="25"/>
      <c r="J452" s="25"/>
      <c r="O452" s="25"/>
      <c r="P452" s="25"/>
      <c r="Q452" s="25"/>
      <c r="R452" s="25"/>
      <c r="S452" s="25"/>
      <c r="T452" s="25"/>
    </row>
    <row r="453" spans="2:20" ht="12.75">
      <c r="B453" s="25"/>
      <c r="C453" s="25"/>
      <c r="D453" s="25"/>
      <c r="E453" s="25"/>
      <c r="F453" s="25"/>
      <c r="G453" s="25"/>
      <c r="H453" s="25"/>
      <c r="I453" s="25"/>
      <c r="J453" s="25"/>
      <c r="O453" s="25"/>
      <c r="P453" s="25"/>
      <c r="Q453" s="25"/>
      <c r="R453" s="25"/>
      <c r="S453" s="25"/>
      <c r="T453" s="25"/>
    </row>
    <row r="454" spans="2:20" ht="12.75">
      <c r="B454" s="25"/>
      <c r="C454" s="25"/>
      <c r="D454" s="25"/>
      <c r="E454" s="25"/>
      <c r="F454" s="25"/>
      <c r="G454" s="25"/>
      <c r="H454" s="25"/>
      <c r="I454" s="25"/>
      <c r="J454" s="25"/>
      <c r="O454" s="25"/>
      <c r="P454" s="25"/>
      <c r="Q454" s="25"/>
      <c r="R454" s="25"/>
      <c r="S454" s="25"/>
      <c r="T454" s="25"/>
    </row>
    <row r="455" spans="2:20" ht="12.75">
      <c r="B455" s="25"/>
      <c r="C455" s="25"/>
      <c r="D455" s="25"/>
      <c r="E455" s="25"/>
      <c r="F455" s="25"/>
      <c r="G455" s="25"/>
      <c r="H455" s="25"/>
      <c r="I455" s="25"/>
      <c r="J455" s="25"/>
      <c r="O455" s="25"/>
      <c r="P455" s="25"/>
      <c r="Q455" s="25"/>
      <c r="R455" s="25"/>
      <c r="S455" s="25"/>
      <c r="T455" s="25"/>
    </row>
    <row r="456" spans="2:20" ht="12.75">
      <c r="B456" s="25"/>
      <c r="C456" s="25"/>
      <c r="D456" s="25"/>
      <c r="E456" s="25"/>
      <c r="F456" s="25"/>
      <c r="G456" s="25"/>
      <c r="H456" s="25"/>
      <c r="I456" s="25"/>
      <c r="J456" s="25"/>
      <c r="O456" s="25"/>
      <c r="P456" s="25"/>
      <c r="Q456" s="25"/>
      <c r="R456" s="25"/>
      <c r="S456" s="25"/>
      <c r="T456" s="25"/>
    </row>
    <row r="457" spans="2:20" ht="12.75">
      <c r="B457" s="25"/>
      <c r="C457" s="25"/>
      <c r="D457" s="25"/>
      <c r="E457" s="25"/>
      <c r="F457" s="25"/>
      <c r="G457" s="25"/>
      <c r="H457" s="25"/>
      <c r="I457" s="25"/>
      <c r="J457" s="25"/>
      <c r="O457" s="25"/>
      <c r="P457" s="25"/>
      <c r="Q457" s="25"/>
      <c r="R457" s="25"/>
      <c r="S457" s="25"/>
      <c r="T457" s="25"/>
    </row>
    <row r="458" spans="2:20" ht="12.75">
      <c r="B458" s="25"/>
      <c r="C458" s="25"/>
      <c r="D458" s="25"/>
      <c r="E458" s="25"/>
      <c r="F458" s="25"/>
      <c r="G458" s="25"/>
      <c r="H458" s="25"/>
      <c r="I458" s="25"/>
      <c r="J458" s="25"/>
      <c r="O458" s="25"/>
      <c r="P458" s="25"/>
      <c r="Q458" s="25"/>
      <c r="R458" s="25"/>
      <c r="S458" s="25"/>
      <c r="T458" s="25"/>
    </row>
    <row r="459" spans="2:20" ht="12.75">
      <c r="B459" s="25"/>
      <c r="C459" s="25"/>
      <c r="D459" s="25"/>
      <c r="E459" s="25"/>
      <c r="F459" s="25"/>
      <c r="G459" s="25"/>
      <c r="H459" s="25"/>
      <c r="I459" s="25"/>
      <c r="J459" s="25"/>
      <c r="O459" s="25"/>
      <c r="P459" s="25"/>
      <c r="Q459" s="25"/>
      <c r="R459" s="25"/>
      <c r="S459" s="25"/>
      <c r="T459" s="25"/>
    </row>
    <row r="460" spans="2:20" ht="12.75">
      <c r="B460" s="25"/>
      <c r="C460" s="25"/>
      <c r="D460" s="25"/>
      <c r="E460" s="25"/>
      <c r="F460" s="25"/>
      <c r="G460" s="25"/>
      <c r="H460" s="25"/>
      <c r="I460" s="25"/>
      <c r="J460" s="25"/>
      <c r="O460" s="25"/>
      <c r="P460" s="25"/>
      <c r="Q460" s="25"/>
      <c r="R460" s="25"/>
      <c r="S460" s="25"/>
      <c r="T460" s="25"/>
    </row>
    <row r="461" spans="2:20" ht="12.75">
      <c r="B461" s="25"/>
      <c r="C461" s="25"/>
      <c r="D461" s="25"/>
      <c r="E461" s="25"/>
      <c r="F461" s="25"/>
      <c r="G461" s="25"/>
      <c r="H461" s="25"/>
      <c r="I461" s="25"/>
      <c r="J461" s="25"/>
      <c r="O461" s="25"/>
      <c r="P461" s="25"/>
      <c r="Q461" s="25"/>
      <c r="R461" s="25"/>
      <c r="S461" s="25"/>
      <c r="T461" s="25"/>
    </row>
    <row r="462" spans="2:20" ht="12.75">
      <c r="B462" s="25"/>
      <c r="C462" s="25"/>
      <c r="D462" s="25"/>
      <c r="E462" s="25"/>
      <c r="F462" s="25"/>
      <c r="G462" s="25"/>
      <c r="H462" s="25"/>
      <c r="I462" s="25"/>
      <c r="J462" s="25"/>
      <c r="O462" s="25"/>
      <c r="P462" s="25"/>
      <c r="Q462" s="25"/>
      <c r="R462" s="25"/>
      <c r="S462" s="25"/>
      <c r="T462" s="25"/>
    </row>
    <row r="463" spans="2:20" ht="12.75">
      <c r="B463" s="25"/>
      <c r="C463" s="25"/>
      <c r="D463" s="25"/>
      <c r="E463" s="25"/>
      <c r="F463" s="25"/>
      <c r="G463" s="25"/>
      <c r="H463" s="25"/>
      <c r="I463" s="25"/>
      <c r="J463" s="25"/>
      <c r="O463" s="25"/>
      <c r="P463" s="25"/>
      <c r="Q463" s="25"/>
      <c r="R463" s="25"/>
      <c r="S463" s="25"/>
      <c r="T463" s="25"/>
    </row>
    <row r="464" spans="2:20" ht="12.75">
      <c r="B464" s="25"/>
      <c r="C464" s="25"/>
      <c r="D464" s="25"/>
      <c r="E464" s="25"/>
      <c r="F464" s="25"/>
      <c r="G464" s="25"/>
      <c r="H464" s="25"/>
      <c r="I464" s="25"/>
      <c r="J464" s="25"/>
      <c r="O464" s="25"/>
      <c r="P464" s="25"/>
      <c r="Q464" s="25"/>
      <c r="R464" s="25"/>
      <c r="S464" s="25"/>
      <c r="T464" s="25"/>
    </row>
    <row r="465" spans="2:20" ht="12.75">
      <c r="B465" s="25"/>
      <c r="C465" s="25"/>
      <c r="D465" s="25"/>
      <c r="E465" s="25"/>
      <c r="F465" s="25"/>
      <c r="G465" s="25"/>
      <c r="H465" s="25"/>
      <c r="I465" s="25"/>
      <c r="J465" s="25"/>
      <c r="O465" s="25"/>
      <c r="P465" s="25"/>
      <c r="Q465" s="25"/>
      <c r="R465" s="25"/>
      <c r="S465" s="25"/>
      <c r="T465" s="25"/>
    </row>
    <row r="466" spans="2:20" ht="12.75">
      <c r="B466" s="25"/>
      <c r="C466" s="25"/>
      <c r="D466" s="25"/>
      <c r="E466" s="25"/>
      <c r="F466" s="25"/>
      <c r="G466" s="25"/>
      <c r="H466" s="25"/>
      <c r="I466" s="25"/>
      <c r="J466" s="25"/>
      <c r="O466" s="25"/>
      <c r="P466" s="25"/>
      <c r="Q466" s="25"/>
      <c r="R466" s="25"/>
      <c r="S466" s="25"/>
      <c r="T466" s="25"/>
    </row>
    <row r="467" spans="2:20" ht="12.75">
      <c r="B467" s="25"/>
      <c r="C467" s="25"/>
      <c r="D467" s="25"/>
      <c r="E467" s="25"/>
      <c r="F467" s="25"/>
      <c r="G467" s="25"/>
      <c r="H467" s="25"/>
      <c r="I467" s="25"/>
      <c r="J467" s="25"/>
      <c r="O467" s="25"/>
      <c r="P467" s="25"/>
      <c r="Q467" s="25"/>
      <c r="R467" s="25"/>
      <c r="S467" s="25"/>
      <c r="T467" s="25"/>
    </row>
    <row r="468" spans="2:20" ht="12.75">
      <c r="B468" s="25"/>
      <c r="C468" s="25"/>
      <c r="D468" s="25"/>
      <c r="E468" s="25"/>
      <c r="F468" s="25"/>
      <c r="G468" s="25"/>
      <c r="H468" s="25"/>
      <c r="I468" s="25"/>
      <c r="J468" s="25"/>
      <c r="O468" s="25"/>
      <c r="P468" s="25"/>
      <c r="Q468" s="25"/>
      <c r="R468" s="25"/>
      <c r="S468" s="25"/>
      <c r="T468" s="25"/>
    </row>
    <row r="469" spans="2:20" ht="12.75">
      <c r="B469" s="25"/>
      <c r="C469" s="25"/>
      <c r="D469" s="25"/>
      <c r="E469" s="25"/>
      <c r="F469" s="25"/>
      <c r="G469" s="25"/>
      <c r="H469" s="25"/>
      <c r="I469" s="25"/>
      <c r="J469" s="25"/>
      <c r="O469" s="25"/>
      <c r="P469" s="25"/>
      <c r="Q469" s="25"/>
      <c r="R469" s="25"/>
      <c r="S469" s="25"/>
      <c r="T469" s="25"/>
    </row>
    <row r="470" spans="2:20" ht="12.75">
      <c r="B470" s="25"/>
      <c r="C470" s="25"/>
      <c r="D470" s="25"/>
      <c r="E470" s="25"/>
      <c r="F470" s="25"/>
      <c r="G470" s="25"/>
      <c r="H470" s="25"/>
      <c r="I470" s="25"/>
      <c r="J470" s="25"/>
      <c r="O470" s="25"/>
      <c r="P470" s="25"/>
      <c r="Q470" s="25"/>
      <c r="R470" s="25"/>
      <c r="S470" s="25"/>
      <c r="T470" s="25"/>
    </row>
    <row r="471" spans="2:20" ht="12.75">
      <c r="B471" s="25"/>
      <c r="C471" s="25"/>
      <c r="D471" s="25"/>
      <c r="E471" s="25"/>
      <c r="F471" s="25"/>
      <c r="G471" s="25"/>
      <c r="H471" s="25"/>
      <c r="I471" s="25"/>
      <c r="J471" s="25"/>
      <c r="O471" s="25"/>
      <c r="P471" s="25"/>
      <c r="Q471" s="25"/>
      <c r="R471" s="25"/>
      <c r="S471" s="25"/>
      <c r="T471" s="25"/>
    </row>
    <row r="472" spans="2:20" ht="12.75">
      <c r="B472" s="25"/>
      <c r="C472" s="25"/>
      <c r="D472" s="25"/>
      <c r="E472" s="25"/>
      <c r="F472" s="25"/>
      <c r="G472" s="25"/>
      <c r="H472" s="25"/>
      <c r="I472" s="25"/>
      <c r="J472" s="25"/>
      <c r="O472" s="25"/>
      <c r="P472" s="25"/>
      <c r="Q472" s="25"/>
      <c r="R472" s="25"/>
      <c r="S472" s="25"/>
      <c r="T472" s="25"/>
    </row>
    <row r="473" spans="2:20" ht="12.75">
      <c r="B473" s="25"/>
      <c r="C473" s="25"/>
      <c r="D473" s="25"/>
      <c r="E473" s="25"/>
      <c r="F473" s="25"/>
      <c r="G473" s="25"/>
      <c r="H473" s="25"/>
      <c r="I473" s="25"/>
      <c r="J473" s="25"/>
      <c r="O473" s="25"/>
      <c r="P473" s="25"/>
      <c r="Q473" s="25"/>
      <c r="R473" s="25"/>
      <c r="S473" s="25"/>
      <c r="T473" s="25"/>
    </row>
    <row r="474" spans="2:20" ht="12.75">
      <c r="B474" s="25"/>
      <c r="C474" s="25"/>
      <c r="D474" s="25"/>
      <c r="E474" s="25"/>
      <c r="F474" s="25"/>
      <c r="G474" s="25"/>
      <c r="H474" s="25"/>
      <c r="I474" s="25"/>
      <c r="J474" s="25"/>
      <c r="O474" s="25"/>
      <c r="P474" s="25"/>
      <c r="Q474" s="25"/>
      <c r="R474" s="25"/>
      <c r="S474" s="25"/>
      <c r="T474" s="25"/>
    </row>
    <row r="475" spans="2:20" ht="12.75">
      <c r="B475" s="25"/>
      <c r="C475" s="25"/>
      <c r="D475" s="25"/>
      <c r="E475" s="25"/>
      <c r="F475" s="25"/>
      <c r="G475" s="25"/>
      <c r="H475" s="25"/>
      <c r="I475" s="25"/>
      <c r="J475" s="25"/>
      <c r="O475" s="25"/>
      <c r="P475" s="25"/>
      <c r="Q475" s="25"/>
      <c r="R475" s="25"/>
      <c r="S475" s="25"/>
      <c r="T475" s="25"/>
    </row>
    <row r="476" spans="2:20" ht="12.75">
      <c r="B476" s="25"/>
      <c r="C476" s="25"/>
      <c r="D476" s="25"/>
      <c r="E476" s="25"/>
      <c r="F476" s="25"/>
      <c r="G476" s="25"/>
      <c r="H476" s="25"/>
      <c r="I476" s="25"/>
      <c r="J476" s="25"/>
      <c r="O476" s="25"/>
      <c r="P476" s="25"/>
      <c r="Q476" s="25"/>
      <c r="R476" s="25"/>
      <c r="S476" s="25"/>
      <c r="T476" s="25"/>
    </row>
    <row r="477" spans="2:20" ht="12.75">
      <c r="B477" s="25"/>
      <c r="C477" s="25"/>
      <c r="D477" s="25"/>
      <c r="E477" s="25"/>
      <c r="F477" s="25"/>
      <c r="G477" s="25"/>
      <c r="H477" s="25"/>
      <c r="I477" s="25"/>
      <c r="J477" s="25"/>
      <c r="O477" s="25"/>
      <c r="P477" s="25"/>
      <c r="Q477" s="25"/>
      <c r="R477" s="25"/>
      <c r="S477" s="25"/>
      <c r="T477" s="25"/>
    </row>
    <row r="478" spans="2:20" ht="12.75">
      <c r="B478" s="25"/>
      <c r="C478" s="25"/>
      <c r="D478" s="25"/>
      <c r="E478" s="25"/>
      <c r="F478" s="25"/>
      <c r="G478" s="25"/>
      <c r="H478" s="25"/>
      <c r="I478" s="25"/>
      <c r="J478" s="25"/>
      <c r="O478" s="25"/>
      <c r="P478" s="25"/>
      <c r="Q478" s="25"/>
      <c r="R478" s="25"/>
      <c r="S478" s="25"/>
      <c r="T478" s="25"/>
    </row>
    <row r="479" spans="2:20" ht="12.75">
      <c r="B479" s="25"/>
      <c r="C479" s="25"/>
      <c r="D479" s="25"/>
      <c r="E479" s="25"/>
      <c r="F479" s="25"/>
      <c r="G479" s="25"/>
      <c r="H479" s="25"/>
      <c r="I479" s="25"/>
      <c r="J479" s="25"/>
      <c r="O479" s="25"/>
      <c r="P479" s="25"/>
      <c r="Q479" s="25"/>
      <c r="R479" s="25"/>
      <c r="S479" s="25"/>
      <c r="T479" s="25"/>
    </row>
    <row r="480" spans="2:20" ht="12.75">
      <c r="B480" s="25"/>
      <c r="C480" s="25"/>
      <c r="D480" s="25"/>
      <c r="E480" s="25"/>
      <c r="F480" s="25"/>
      <c r="G480" s="25"/>
      <c r="H480" s="25"/>
      <c r="I480" s="25"/>
      <c r="J480" s="25"/>
      <c r="O480" s="25"/>
      <c r="P480" s="25"/>
      <c r="Q480" s="25"/>
      <c r="R480" s="25"/>
      <c r="S480" s="25"/>
      <c r="T480" s="25"/>
    </row>
    <row r="481" spans="2:20" ht="12.75">
      <c r="B481" s="25"/>
      <c r="C481" s="25"/>
      <c r="D481" s="25"/>
      <c r="E481" s="25"/>
      <c r="F481" s="25"/>
      <c r="G481" s="25"/>
      <c r="H481" s="25"/>
      <c r="I481" s="25"/>
      <c r="J481" s="25"/>
      <c r="O481" s="25"/>
      <c r="P481" s="25"/>
      <c r="Q481" s="25"/>
      <c r="R481" s="25"/>
      <c r="S481" s="25"/>
      <c r="T481" s="25"/>
    </row>
    <row r="482" spans="2:20" ht="12.75">
      <c r="B482" s="25"/>
      <c r="C482" s="25"/>
      <c r="D482" s="25"/>
      <c r="E482" s="25"/>
      <c r="F482" s="25"/>
      <c r="G482" s="25"/>
      <c r="H482" s="25"/>
      <c r="I482" s="25"/>
      <c r="J482" s="25"/>
      <c r="O482" s="25"/>
      <c r="P482" s="25"/>
      <c r="Q482" s="25"/>
      <c r="R482" s="25"/>
      <c r="S482" s="25"/>
      <c r="T482" s="25"/>
    </row>
    <row r="483" spans="2:20" ht="12.75">
      <c r="B483" s="25"/>
      <c r="C483" s="25"/>
      <c r="D483" s="25"/>
      <c r="E483" s="25"/>
      <c r="F483" s="25"/>
      <c r="G483" s="25"/>
      <c r="H483" s="25"/>
      <c r="I483" s="25"/>
      <c r="J483" s="25"/>
      <c r="O483" s="25"/>
      <c r="P483" s="25"/>
      <c r="Q483" s="25"/>
      <c r="R483" s="25"/>
      <c r="S483" s="25"/>
      <c r="T483" s="25"/>
    </row>
    <row r="484" spans="2:20" ht="12.75">
      <c r="B484" s="25"/>
      <c r="C484" s="25"/>
      <c r="D484" s="25"/>
      <c r="E484" s="25"/>
      <c r="F484" s="25"/>
      <c r="G484" s="25"/>
      <c r="H484" s="25"/>
      <c r="I484" s="25"/>
      <c r="J484" s="25"/>
      <c r="O484" s="25"/>
      <c r="P484" s="25"/>
      <c r="Q484" s="25"/>
      <c r="R484" s="25"/>
      <c r="S484" s="25"/>
      <c r="T484" s="25"/>
    </row>
    <row r="485" spans="2:20" ht="12.75">
      <c r="B485" s="25"/>
      <c r="C485" s="25"/>
      <c r="D485" s="25"/>
      <c r="E485" s="25"/>
      <c r="F485" s="25"/>
      <c r="G485" s="25"/>
      <c r="H485" s="25"/>
      <c r="I485" s="25"/>
      <c r="J485" s="25"/>
      <c r="O485" s="25"/>
      <c r="P485" s="25"/>
      <c r="Q485" s="25"/>
      <c r="R485" s="25"/>
      <c r="S485" s="25"/>
      <c r="T485" s="25"/>
    </row>
    <row r="486" spans="2:20" ht="12.75">
      <c r="B486" s="25"/>
      <c r="C486" s="25"/>
      <c r="D486" s="25"/>
      <c r="E486" s="25"/>
      <c r="F486" s="25"/>
      <c r="G486" s="25"/>
      <c r="H486" s="25"/>
      <c r="I486" s="25"/>
      <c r="J486" s="25"/>
      <c r="O486" s="25"/>
      <c r="P486" s="25"/>
      <c r="Q486" s="25"/>
      <c r="R486" s="25"/>
      <c r="S486" s="25"/>
      <c r="T486" s="25"/>
    </row>
    <row r="487" spans="2:20" ht="12.75">
      <c r="B487" s="25"/>
      <c r="C487" s="25"/>
      <c r="D487" s="25"/>
      <c r="E487" s="25"/>
      <c r="F487" s="25"/>
      <c r="G487" s="25"/>
      <c r="H487" s="25"/>
      <c r="I487" s="25"/>
      <c r="J487" s="25"/>
      <c r="O487" s="25"/>
      <c r="P487" s="25"/>
      <c r="Q487" s="25"/>
      <c r="R487" s="25"/>
      <c r="S487" s="25"/>
      <c r="T487" s="25"/>
    </row>
    <row r="488" spans="2:20" ht="12.75">
      <c r="B488" s="25"/>
      <c r="C488" s="25"/>
      <c r="D488" s="25"/>
      <c r="E488" s="25"/>
      <c r="F488" s="25"/>
      <c r="G488" s="25"/>
      <c r="H488" s="25"/>
      <c r="I488" s="25"/>
      <c r="J488" s="25"/>
      <c r="O488" s="25"/>
      <c r="P488" s="25"/>
      <c r="Q488" s="25"/>
      <c r="R488" s="25"/>
      <c r="S488" s="25"/>
      <c r="T488" s="25"/>
    </row>
    <row r="489" spans="2:20" ht="12.75">
      <c r="B489" s="25"/>
      <c r="C489" s="25"/>
      <c r="D489" s="25"/>
      <c r="E489" s="25"/>
      <c r="F489" s="25"/>
      <c r="G489" s="25"/>
      <c r="H489" s="25"/>
      <c r="I489" s="25"/>
      <c r="J489" s="25"/>
      <c r="O489" s="25"/>
      <c r="P489" s="25"/>
      <c r="Q489" s="25"/>
      <c r="R489" s="25"/>
      <c r="S489" s="25"/>
      <c r="T489" s="25"/>
    </row>
    <row r="490" spans="2:20" ht="12.75">
      <c r="B490" s="25"/>
      <c r="C490" s="25"/>
      <c r="D490" s="25"/>
      <c r="E490" s="25"/>
      <c r="F490" s="25"/>
      <c r="G490" s="25"/>
      <c r="H490" s="25"/>
      <c r="I490" s="25"/>
      <c r="J490" s="25"/>
      <c r="O490" s="25"/>
      <c r="P490" s="25"/>
      <c r="Q490" s="25"/>
      <c r="R490" s="25"/>
      <c r="S490" s="25"/>
      <c r="T490" s="25"/>
    </row>
    <row r="491" spans="2:20" ht="12.75">
      <c r="B491" s="25"/>
      <c r="C491" s="25"/>
      <c r="D491" s="25"/>
      <c r="E491" s="25"/>
      <c r="F491" s="25"/>
      <c r="G491" s="25"/>
      <c r="H491" s="25"/>
      <c r="I491" s="25"/>
      <c r="J491" s="25"/>
      <c r="O491" s="25"/>
      <c r="P491" s="25"/>
      <c r="Q491" s="25"/>
      <c r="R491" s="25"/>
      <c r="S491" s="25"/>
      <c r="T491" s="25"/>
    </row>
    <row r="492" spans="2:20" ht="12.75">
      <c r="B492" s="25"/>
      <c r="C492" s="25"/>
      <c r="D492" s="25"/>
      <c r="E492" s="25"/>
      <c r="F492" s="25"/>
      <c r="G492" s="25"/>
      <c r="H492" s="25"/>
      <c r="I492" s="25"/>
      <c r="J492" s="25"/>
      <c r="O492" s="25"/>
      <c r="P492" s="25"/>
      <c r="Q492" s="25"/>
      <c r="R492" s="25"/>
      <c r="S492" s="25"/>
      <c r="T492" s="25"/>
    </row>
    <row r="493" spans="2:20" ht="12.75">
      <c r="B493" s="25"/>
      <c r="C493" s="25"/>
      <c r="D493" s="25"/>
      <c r="E493" s="25"/>
      <c r="F493" s="25"/>
      <c r="G493" s="25"/>
      <c r="H493" s="25"/>
      <c r="I493" s="25"/>
      <c r="J493" s="25"/>
      <c r="O493" s="25"/>
      <c r="P493" s="25"/>
      <c r="Q493" s="25"/>
      <c r="R493" s="25"/>
      <c r="S493" s="25"/>
      <c r="T493" s="25"/>
    </row>
    <row r="494" spans="2:20" ht="12.75">
      <c r="B494" s="25"/>
      <c r="C494" s="25"/>
      <c r="D494" s="25"/>
      <c r="E494" s="25"/>
      <c r="F494" s="25"/>
      <c r="G494" s="25"/>
      <c r="H494" s="25"/>
      <c r="I494" s="25"/>
      <c r="J494" s="25"/>
      <c r="O494" s="25"/>
      <c r="P494" s="25"/>
      <c r="Q494" s="25"/>
      <c r="R494" s="25"/>
      <c r="S494" s="25"/>
      <c r="T494" s="25"/>
    </row>
    <row r="495" spans="2:20" ht="12.75">
      <c r="B495" s="25"/>
      <c r="C495" s="25"/>
      <c r="D495" s="25"/>
      <c r="E495" s="25"/>
      <c r="F495" s="25"/>
      <c r="G495" s="25"/>
      <c r="H495" s="25"/>
      <c r="I495" s="25"/>
      <c r="J495" s="25"/>
      <c r="O495" s="25"/>
      <c r="P495" s="25"/>
      <c r="Q495" s="25"/>
      <c r="R495" s="25"/>
      <c r="S495" s="25"/>
      <c r="T495" s="25"/>
    </row>
    <row r="496" spans="2:20" ht="12.75">
      <c r="B496" s="25"/>
      <c r="C496" s="25"/>
      <c r="D496" s="25"/>
      <c r="E496" s="25"/>
      <c r="F496" s="25"/>
      <c r="G496" s="25"/>
      <c r="H496" s="25"/>
      <c r="I496" s="25"/>
      <c r="J496" s="25"/>
      <c r="O496" s="25"/>
      <c r="P496" s="25"/>
      <c r="Q496" s="25"/>
      <c r="R496" s="25"/>
      <c r="S496" s="25"/>
      <c r="T496" s="25"/>
    </row>
    <row r="497" spans="2:20" ht="12.75">
      <c r="B497" s="25"/>
      <c r="C497" s="25"/>
      <c r="D497" s="25"/>
      <c r="E497" s="25"/>
      <c r="F497" s="25"/>
      <c r="G497" s="25"/>
      <c r="H497" s="25"/>
      <c r="I497" s="25"/>
      <c r="J497" s="25"/>
      <c r="O497" s="25"/>
      <c r="P497" s="25"/>
      <c r="Q497" s="25"/>
      <c r="R497" s="25"/>
      <c r="S497" s="25"/>
      <c r="T497" s="25"/>
    </row>
    <row r="498" spans="2:20" ht="12.75">
      <c r="B498" s="25"/>
      <c r="C498" s="25"/>
      <c r="D498" s="25"/>
      <c r="E498" s="25"/>
      <c r="F498" s="25"/>
      <c r="G498" s="25"/>
      <c r="H498" s="25"/>
      <c r="I498" s="25"/>
      <c r="J498" s="25"/>
      <c r="O498" s="25"/>
      <c r="P498" s="25"/>
      <c r="Q498" s="25"/>
      <c r="R498" s="25"/>
      <c r="S498" s="25"/>
      <c r="T498" s="25"/>
    </row>
    <row r="499" spans="2:20" ht="12.75">
      <c r="B499" s="25"/>
      <c r="C499" s="25"/>
      <c r="D499" s="25"/>
      <c r="E499" s="25"/>
      <c r="F499" s="25"/>
      <c r="G499" s="25"/>
      <c r="H499" s="25"/>
      <c r="I499" s="25"/>
      <c r="J499" s="25"/>
      <c r="O499" s="25"/>
      <c r="P499" s="25"/>
      <c r="Q499" s="25"/>
      <c r="R499" s="25"/>
      <c r="S499" s="25"/>
      <c r="T499" s="25"/>
    </row>
    <row r="500" spans="2:20" ht="12.75">
      <c r="B500" s="25"/>
      <c r="C500" s="25"/>
      <c r="D500" s="25"/>
      <c r="E500" s="25"/>
      <c r="F500" s="25"/>
      <c r="G500" s="25"/>
      <c r="H500" s="25"/>
      <c r="I500" s="25"/>
      <c r="J500" s="25"/>
      <c r="O500" s="25"/>
      <c r="P500" s="25"/>
      <c r="Q500" s="25"/>
      <c r="R500" s="25"/>
      <c r="S500" s="25"/>
      <c r="T500" s="25"/>
    </row>
    <row r="501" spans="2:20" ht="12.75">
      <c r="B501" s="25"/>
      <c r="C501" s="25"/>
      <c r="D501" s="25"/>
      <c r="E501" s="25"/>
      <c r="F501" s="25"/>
      <c r="G501" s="25"/>
      <c r="H501" s="25"/>
      <c r="I501" s="25"/>
      <c r="J501" s="25"/>
      <c r="O501" s="25"/>
      <c r="P501" s="25"/>
      <c r="Q501" s="25"/>
      <c r="R501" s="25"/>
      <c r="S501" s="25"/>
      <c r="T501" s="25"/>
    </row>
    <row r="502" spans="2:20" ht="12.75">
      <c r="B502" s="25"/>
      <c r="C502" s="25"/>
      <c r="D502" s="25"/>
      <c r="E502" s="25"/>
      <c r="F502" s="25"/>
      <c r="G502" s="25"/>
      <c r="H502" s="25"/>
      <c r="I502" s="25"/>
      <c r="J502" s="25"/>
      <c r="O502" s="25"/>
      <c r="P502" s="25"/>
      <c r="Q502" s="25"/>
      <c r="R502" s="25"/>
      <c r="S502" s="25"/>
      <c r="T502" s="25"/>
    </row>
    <row r="503" spans="2:20" ht="12.75">
      <c r="B503" s="25"/>
      <c r="C503" s="25"/>
      <c r="D503" s="25"/>
      <c r="E503" s="25"/>
      <c r="F503" s="25"/>
      <c r="G503" s="25"/>
      <c r="H503" s="25"/>
      <c r="I503" s="25"/>
      <c r="J503" s="25"/>
      <c r="O503" s="25"/>
      <c r="P503" s="25"/>
      <c r="Q503" s="25"/>
      <c r="R503" s="25"/>
      <c r="S503" s="25"/>
      <c r="T503" s="25"/>
    </row>
    <row r="504" spans="2:20" ht="12.75">
      <c r="B504" s="25"/>
      <c r="C504" s="25"/>
      <c r="D504" s="25"/>
      <c r="E504" s="25"/>
      <c r="F504" s="25"/>
      <c r="G504" s="25"/>
      <c r="H504" s="25"/>
      <c r="I504" s="25"/>
      <c r="J504" s="25"/>
      <c r="O504" s="25"/>
      <c r="P504" s="25"/>
      <c r="Q504" s="25"/>
      <c r="R504" s="25"/>
      <c r="S504" s="25"/>
      <c r="T504" s="25"/>
    </row>
    <row r="505" spans="2:20" ht="12.75">
      <c r="B505" s="25"/>
      <c r="C505" s="25"/>
      <c r="D505" s="25"/>
      <c r="E505" s="25"/>
      <c r="F505" s="25"/>
      <c r="G505" s="25"/>
      <c r="H505" s="25"/>
      <c r="I505" s="25"/>
      <c r="J505" s="25"/>
      <c r="O505" s="25"/>
      <c r="P505" s="25"/>
      <c r="Q505" s="25"/>
      <c r="R505" s="25"/>
      <c r="S505" s="25"/>
      <c r="T505" s="25"/>
    </row>
    <row r="506" spans="2:20" ht="12.75">
      <c r="B506" s="25"/>
      <c r="C506" s="25"/>
      <c r="D506" s="25"/>
      <c r="E506" s="25"/>
      <c r="F506" s="25"/>
      <c r="G506" s="25"/>
      <c r="H506" s="25"/>
      <c r="I506" s="25"/>
      <c r="J506" s="25"/>
      <c r="O506" s="25"/>
      <c r="P506" s="25"/>
      <c r="Q506" s="25"/>
      <c r="R506" s="25"/>
      <c r="S506" s="25"/>
      <c r="T506" s="25"/>
    </row>
    <row r="507" spans="2:20" ht="12.75">
      <c r="B507" s="25"/>
      <c r="C507" s="25"/>
      <c r="D507" s="25"/>
      <c r="E507" s="25"/>
      <c r="F507" s="25"/>
      <c r="G507" s="25"/>
      <c r="H507" s="25"/>
      <c r="I507" s="25"/>
      <c r="J507" s="25"/>
      <c r="O507" s="25"/>
      <c r="P507" s="25"/>
      <c r="Q507" s="25"/>
      <c r="R507" s="25"/>
      <c r="S507" s="25"/>
      <c r="T507" s="25"/>
    </row>
    <row r="508" spans="2:20" ht="12.75">
      <c r="B508" s="25"/>
      <c r="C508" s="25"/>
      <c r="D508" s="25"/>
      <c r="E508" s="25"/>
      <c r="F508" s="25"/>
      <c r="G508" s="25"/>
      <c r="H508" s="25"/>
      <c r="I508" s="25"/>
      <c r="J508" s="25"/>
      <c r="O508" s="25"/>
      <c r="P508" s="25"/>
      <c r="Q508" s="25"/>
      <c r="R508" s="25"/>
      <c r="S508" s="25"/>
      <c r="T508" s="25"/>
    </row>
    <row r="509" spans="2:20" ht="12.75">
      <c r="B509" s="25"/>
      <c r="C509" s="25"/>
      <c r="D509" s="25"/>
      <c r="E509" s="25"/>
      <c r="F509" s="25"/>
      <c r="G509" s="25"/>
      <c r="H509" s="25"/>
      <c r="I509" s="25"/>
      <c r="J509" s="25"/>
      <c r="O509" s="25"/>
      <c r="P509" s="25"/>
      <c r="Q509" s="25"/>
      <c r="R509" s="25"/>
      <c r="S509" s="25"/>
      <c r="T509" s="25"/>
    </row>
    <row r="510" spans="2:20" ht="12.75">
      <c r="B510" s="25"/>
      <c r="C510" s="25"/>
      <c r="D510" s="25"/>
      <c r="E510" s="25"/>
      <c r="F510" s="25"/>
      <c r="G510" s="25"/>
      <c r="H510" s="25"/>
      <c r="I510" s="25"/>
      <c r="J510" s="25"/>
      <c r="O510" s="25"/>
      <c r="P510" s="25"/>
      <c r="Q510" s="25"/>
      <c r="R510" s="25"/>
      <c r="S510" s="25"/>
      <c r="T510" s="25"/>
    </row>
    <row r="511" spans="2:20" ht="12.75">
      <c r="B511" s="25"/>
      <c r="C511" s="25"/>
      <c r="D511" s="25"/>
      <c r="E511" s="25"/>
      <c r="F511" s="25"/>
      <c r="G511" s="25"/>
      <c r="H511" s="25"/>
      <c r="I511" s="25"/>
      <c r="J511" s="25"/>
      <c r="O511" s="25"/>
      <c r="P511" s="25"/>
      <c r="Q511" s="25"/>
      <c r="R511" s="25"/>
      <c r="S511" s="25"/>
      <c r="T511" s="25"/>
    </row>
    <row r="512" spans="2:20" ht="12.75">
      <c r="B512" s="25"/>
      <c r="C512" s="25"/>
      <c r="D512" s="25"/>
      <c r="E512" s="25"/>
      <c r="F512" s="25"/>
      <c r="G512" s="25"/>
      <c r="H512" s="25"/>
      <c r="I512" s="25"/>
      <c r="J512" s="25"/>
      <c r="O512" s="25"/>
      <c r="P512" s="25"/>
      <c r="Q512" s="25"/>
      <c r="R512" s="25"/>
      <c r="S512" s="25"/>
      <c r="T512" s="25"/>
    </row>
    <row r="513" spans="2:20" ht="12.75">
      <c r="B513" s="25"/>
      <c r="C513" s="25"/>
      <c r="D513" s="25"/>
      <c r="E513" s="25"/>
      <c r="F513" s="25"/>
      <c r="G513" s="25"/>
      <c r="H513" s="25"/>
      <c r="I513" s="25"/>
      <c r="J513" s="25"/>
      <c r="O513" s="25"/>
      <c r="P513" s="25"/>
      <c r="Q513" s="25"/>
      <c r="R513" s="25"/>
      <c r="S513" s="25"/>
      <c r="T513" s="25"/>
    </row>
    <row r="514" spans="2:20" ht="12.75">
      <c r="B514" s="25"/>
      <c r="C514" s="25"/>
      <c r="D514" s="25"/>
      <c r="E514" s="25"/>
      <c r="F514" s="25"/>
      <c r="G514" s="25"/>
      <c r="H514" s="25"/>
      <c r="I514" s="25"/>
      <c r="J514" s="25"/>
      <c r="O514" s="25"/>
      <c r="P514" s="25"/>
      <c r="Q514" s="25"/>
      <c r="R514" s="25"/>
      <c r="S514" s="25"/>
      <c r="T514" s="25"/>
    </row>
    <row r="515" spans="2:20" ht="12.75">
      <c r="B515" s="25"/>
      <c r="C515" s="25"/>
      <c r="D515" s="25"/>
      <c r="E515" s="25"/>
      <c r="F515" s="25"/>
      <c r="G515" s="25"/>
      <c r="H515" s="25"/>
      <c r="I515" s="25"/>
      <c r="J515" s="25"/>
      <c r="O515" s="25"/>
      <c r="P515" s="25"/>
      <c r="Q515" s="25"/>
      <c r="R515" s="25"/>
      <c r="S515" s="25"/>
      <c r="T515" s="25"/>
    </row>
    <row r="516" spans="2:20" ht="12.75">
      <c r="B516" s="25"/>
      <c r="C516" s="25"/>
      <c r="D516" s="25"/>
      <c r="E516" s="25"/>
      <c r="F516" s="25"/>
      <c r="G516" s="25"/>
      <c r="H516" s="25"/>
      <c r="I516" s="25"/>
      <c r="J516" s="25"/>
      <c r="O516" s="25"/>
      <c r="P516" s="25"/>
      <c r="Q516" s="25"/>
      <c r="R516" s="25"/>
      <c r="S516" s="25"/>
      <c r="T516" s="25"/>
    </row>
    <row r="517" spans="2:20" ht="12.75">
      <c r="B517" s="25"/>
      <c r="C517" s="25"/>
      <c r="D517" s="25"/>
      <c r="E517" s="25"/>
      <c r="F517" s="25"/>
      <c r="G517" s="25"/>
      <c r="H517" s="25"/>
      <c r="I517" s="25"/>
      <c r="J517" s="25"/>
      <c r="O517" s="25"/>
      <c r="P517" s="25"/>
      <c r="Q517" s="25"/>
      <c r="R517" s="25"/>
      <c r="S517" s="25"/>
      <c r="T517" s="25"/>
    </row>
    <row r="518" spans="2:20" ht="12.75">
      <c r="B518" s="25"/>
      <c r="C518" s="25"/>
      <c r="D518" s="25"/>
      <c r="E518" s="25"/>
      <c r="F518" s="25"/>
      <c r="G518" s="25"/>
      <c r="H518" s="25"/>
      <c r="I518" s="25"/>
      <c r="J518" s="25"/>
      <c r="O518" s="25"/>
      <c r="P518" s="25"/>
      <c r="Q518" s="25"/>
      <c r="R518" s="25"/>
      <c r="S518" s="25"/>
      <c r="T518" s="25"/>
    </row>
    <row r="519" spans="2:20" ht="12.75">
      <c r="B519" s="25"/>
      <c r="C519" s="25"/>
      <c r="D519" s="25"/>
      <c r="E519" s="25"/>
      <c r="F519" s="25"/>
      <c r="G519" s="25"/>
      <c r="H519" s="25"/>
      <c r="I519" s="25"/>
      <c r="J519" s="25"/>
      <c r="O519" s="25"/>
      <c r="P519" s="25"/>
      <c r="Q519" s="25"/>
      <c r="R519" s="25"/>
      <c r="S519" s="25"/>
      <c r="T519" s="25"/>
    </row>
    <row r="520" spans="2:20" ht="12.75">
      <c r="B520" s="25"/>
      <c r="C520" s="25"/>
      <c r="D520" s="25"/>
      <c r="E520" s="25"/>
      <c r="F520" s="25"/>
      <c r="G520" s="25"/>
      <c r="H520" s="25"/>
      <c r="I520" s="25"/>
      <c r="J520" s="25"/>
      <c r="O520" s="25"/>
      <c r="P520" s="25"/>
      <c r="Q520" s="25"/>
      <c r="R520" s="25"/>
      <c r="S520" s="25"/>
      <c r="T520" s="25"/>
    </row>
    <row r="521" spans="2:20" ht="12.75">
      <c r="B521" s="25"/>
      <c r="C521" s="25"/>
      <c r="D521" s="25"/>
      <c r="E521" s="25"/>
      <c r="F521" s="25"/>
      <c r="G521" s="25"/>
      <c r="H521" s="25"/>
      <c r="I521" s="25"/>
      <c r="J521" s="25"/>
      <c r="O521" s="25"/>
      <c r="P521" s="25"/>
      <c r="Q521" s="25"/>
      <c r="R521" s="25"/>
      <c r="S521" s="25"/>
      <c r="T521" s="25"/>
    </row>
    <row r="522" spans="2:20" ht="12.75">
      <c r="B522" s="25"/>
      <c r="C522" s="25"/>
      <c r="D522" s="25"/>
      <c r="E522" s="25"/>
      <c r="F522" s="25"/>
      <c r="G522" s="25"/>
      <c r="H522" s="25"/>
      <c r="I522" s="25"/>
      <c r="J522" s="25"/>
      <c r="O522" s="25"/>
      <c r="P522" s="25"/>
      <c r="Q522" s="25"/>
      <c r="R522" s="25"/>
      <c r="S522" s="25"/>
      <c r="T522" s="25"/>
    </row>
    <row r="523" spans="2:20" ht="12.75">
      <c r="B523" s="25"/>
      <c r="C523" s="25"/>
      <c r="D523" s="25"/>
      <c r="E523" s="25"/>
      <c r="F523" s="25"/>
      <c r="G523" s="25"/>
      <c r="H523" s="25"/>
      <c r="I523" s="25"/>
      <c r="J523" s="25"/>
      <c r="O523" s="25"/>
      <c r="P523" s="25"/>
      <c r="Q523" s="25"/>
      <c r="R523" s="25"/>
      <c r="S523" s="25"/>
      <c r="T523" s="25"/>
    </row>
    <row r="524" spans="2:20" ht="12.75">
      <c r="B524" s="25"/>
      <c r="C524" s="25"/>
      <c r="D524" s="25"/>
      <c r="E524" s="25"/>
      <c r="F524" s="25"/>
      <c r="G524" s="25"/>
      <c r="H524" s="25"/>
      <c r="I524" s="25"/>
      <c r="J524" s="25"/>
      <c r="O524" s="25"/>
      <c r="P524" s="25"/>
      <c r="Q524" s="25"/>
      <c r="R524" s="25"/>
      <c r="S524" s="25"/>
      <c r="T524" s="25"/>
    </row>
    <row r="525" spans="2:20" ht="12.75">
      <c r="B525" s="25"/>
      <c r="C525" s="25"/>
      <c r="D525" s="25"/>
      <c r="E525" s="25"/>
      <c r="F525" s="25"/>
      <c r="G525" s="25"/>
      <c r="H525" s="25"/>
      <c r="I525" s="25"/>
      <c r="J525" s="25"/>
      <c r="O525" s="25"/>
      <c r="P525" s="25"/>
      <c r="Q525" s="25"/>
      <c r="R525" s="25"/>
      <c r="S525" s="25"/>
      <c r="T525" s="25"/>
    </row>
    <row r="526" spans="2:20" ht="12.75">
      <c r="B526" s="25"/>
      <c r="C526" s="25"/>
      <c r="D526" s="25"/>
      <c r="E526" s="25"/>
      <c r="F526" s="25"/>
      <c r="G526" s="25"/>
      <c r="H526" s="25"/>
      <c r="I526" s="25"/>
      <c r="J526" s="25"/>
      <c r="O526" s="25"/>
      <c r="P526" s="25"/>
      <c r="Q526" s="25"/>
      <c r="R526" s="25"/>
      <c r="S526" s="25"/>
      <c r="T526" s="25"/>
    </row>
    <row r="527" spans="2:20" ht="12.75">
      <c r="B527" s="25"/>
      <c r="C527" s="25"/>
      <c r="D527" s="25"/>
      <c r="E527" s="25"/>
      <c r="F527" s="25"/>
      <c r="G527" s="25"/>
      <c r="H527" s="25"/>
      <c r="I527" s="25"/>
      <c r="J527" s="25"/>
      <c r="O527" s="25"/>
      <c r="P527" s="25"/>
      <c r="Q527" s="25"/>
      <c r="R527" s="25"/>
      <c r="S527" s="25"/>
      <c r="T527" s="25"/>
    </row>
    <row r="528" spans="2:20" ht="12.75">
      <c r="B528" s="25"/>
      <c r="C528" s="25"/>
      <c r="D528" s="25"/>
      <c r="E528" s="25"/>
      <c r="F528" s="25"/>
      <c r="G528" s="25"/>
      <c r="H528" s="25"/>
      <c r="I528" s="25"/>
      <c r="J528" s="25"/>
      <c r="O528" s="25"/>
      <c r="P528" s="25"/>
      <c r="Q528" s="25"/>
      <c r="R528" s="25"/>
      <c r="S528" s="25"/>
      <c r="T528" s="25"/>
    </row>
    <row r="529" spans="2:20" ht="12.75">
      <c r="B529" s="25"/>
      <c r="C529" s="25"/>
      <c r="D529" s="25"/>
      <c r="E529" s="25"/>
      <c r="F529" s="25"/>
      <c r="G529" s="25"/>
      <c r="H529" s="25"/>
      <c r="I529" s="25"/>
      <c r="J529" s="25"/>
      <c r="O529" s="25"/>
      <c r="P529" s="25"/>
      <c r="Q529" s="25"/>
      <c r="R529" s="25"/>
      <c r="S529" s="25"/>
      <c r="T529" s="25"/>
    </row>
    <row r="530" spans="2:20" ht="12.75">
      <c r="B530" s="25"/>
      <c r="C530" s="25"/>
      <c r="D530" s="25"/>
      <c r="E530" s="25"/>
      <c r="F530" s="25"/>
      <c r="G530" s="25"/>
      <c r="H530" s="25"/>
      <c r="I530" s="25"/>
      <c r="J530" s="25"/>
      <c r="O530" s="25"/>
      <c r="P530" s="25"/>
      <c r="Q530" s="25"/>
      <c r="R530" s="25"/>
      <c r="S530" s="25"/>
      <c r="T530" s="25"/>
    </row>
    <row r="531" spans="2:20" ht="12.75">
      <c r="B531" s="25"/>
      <c r="C531" s="25"/>
      <c r="D531" s="25"/>
      <c r="E531" s="25"/>
      <c r="F531" s="25"/>
      <c r="G531" s="25"/>
      <c r="H531" s="25"/>
      <c r="I531" s="25"/>
      <c r="J531" s="25"/>
      <c r="O531" s="25"/>
      <c r="P531" s="25"/>
      <c r="Q531" s="25"/>
      <c r="R531" s="25"/>
      <c r="S531" s="25"/>
      <c r="T531" s="25"/>
    </row>
    <row r="532" spans="2:20" ht="12.75">
      <c r="B532" s="25"/>
      <c r="C532" s="25"/>
      <c r="D532" s="25"/>
      <c r="E532" s="25"/>
      <c r="F532" s="25"/>
      <c r="G532" s="25"/>
      <c r="H532" s="25"/>
      <c r="I532" s="25"/>
      <c r="J532" s="25"/>
      <c r="O532" s="25"/>
      <c r="P532" s="25"/>
      <c r="Q532" s="25"/>
      <c r="R532" s="25"/>
      <c r="S532" s="25"/>
      <c r="T532" s="25"/>
    </row>
    <row r="533" spans="2:20" ht="12.75">
      <c r="B533" s="25"/>
      <c r="C533" s="25"/>
      <c r="D533" s="25"/>
      <c r="E533" s="25"/>
      <c r="F533" s="25"/>
      <c r="G533" s="25"/>
      <c r="H533" s="25"/>
      <c r="I533" s="25"/>
      <c r="J533" s="25"/>
      <c r="O533" s="25"/>
      <c r="P533" s="25"/>
      <c r="Q533" s="25"/>
      <c r="R533" s="25"/>
      <c r="S533" s="25"/>
      <c r="T533" s="25"/>
    </row>
    <row r="534" spans="2:20" ht="12.75">
      <c r="B534" s="25"/>
      <c r="C534" s="25"/>
      <c r="D534" s="25"/>
      <c r="E534" s="25"/>
      <c r="F534" s="25"/>
      <c r="G534" s="25"/>
      <c r="H534" s="25"/>
      <c r="I534" s="25"/>
      <c r="J534" s="25"/>
      <c r="O534" s="25"/>
      <c r="P534" s="25"/>
      <c r="Q534" s="25"/>
      <c r="R534" s="25"/>
      <c r="S534" s="25"/>
      <c r="T534" s="25"/>
    </row>
    <row r="535" spans="2:20" ht="12.75">
      <c r="B535" s="25"/>
      <c r="C535" s="25"/>
      <c r="D535" s="25"/>
      <c r="E535" s="25"/>
      <c r="F535" s="25"/>
      <c r="G535" s="25"/>
      <c r="H535" s="25"/>
      <c r="I535" s="25"/>
      <c r="J535" s="25"/>
      <c r="O535" s="25"/>
      <c r="P535" s="25"/>
      <c r="Q535" s="25"/>
      <c r="R535" s="25"/>
      <c r="S535" s="25"/>
      <c r="T535" s="25"/>
    </row>
    <row r="536" spans="2:20" ht="12.75">
      <c r="B536" s="25"/>
      <c r="C536" s="25"/>
      <c r="D536" s="25"/>
      <c r="E536" s="25"/>
      <c r="F536" s="25"/>
      <c r="G536" s="25"/>
      <c r="H536" s="25"/>
      <c r="I536" s="25"/>
      <c r="J536" s="25"/>
      <c r="O536" s="25"/>
      <c r="P536" s="25"/>
      <c r="Q536" s="25"/>
      <c r="R536" s="25"/>
      <c r="S536" s="25"/>
      <c r="T536" s="25"/>
    </row>
    <row r="537" spans="2:20" ht="12.75">
      <c r="B537" s="25"/>
      <c r="C537" s="25"/>
      <c r="D537" s="25"/>
      <c r="E537" s="25"/>
      <c r="F537" s="25"/>
      <c r="G537" s="25"/>
      <c r="H537" s="25"/>
      <c r="I537" s="25"/>
      <c r="J537" s="25"/>
      <c r="O537" s="25"/>
      <c r="P537" s="25"/>
      <c r="Q537" s="25"/>
      <c r="R537" s="25"/>
      <c r="S537" s="25"/>
      <c r="T537" s="25"/>
    </row>
    <row r="538" spans="2:20" ht="12.75">
      <c r="B538" s="25"/>
      <c r="C538" s="25"/>
      <c r="D538" s="25"/>
      <c r="E538" s="25"/>
      <c r="F538" s="25"/>
      <c r="G538" s="25"/>
      <c r="H538" s="25"/>
      <c r="I538" s="25"/>
      <c r="J538" s="25"/>
      <c r="O538" s="25"/>
      <c r="P538" s="25"/>
      <c r="Q538" s="25"/>
      <c r="R538" s="25"/>
      <c r="S538" s="25"/>
      <c r="T538" s="25"/>
    </row>
    <row r="539" spans="2:20" ht="12.75">
      <c r="B539" s="25"/>
      <c r="C539" s="25"/>
      <c r="D539" s="25"/>
      <c r="E539" s="25"/>
      <c r="F539" s="25"/>
      <c r="G539" s="25"/>
      <c r="H539" s="25"/>
      <c r="I539" s="25"/>
      <c r="J539" s="25"/>
      <c r="O539" s="25"/>
      <c r="P539" s="25"/>
      <c r="Q539" s="25"/>
      <c r="R539" s="25"/>
      <c r="S539" s="25"/>
      <c r="T539" s="25"/>
    </row>
    <row r="540" spans="2:20" ht="12.75">
      <c r="B540" s="25"/>
      <c r="C540" s="25"/>
      <c r="D540" s="25"/>
      <c r="E540" s="25"/>
      <c r="F540" s="25"/>
      <c r="G540" s="25"/>
      <c r="H540" s="25"/>
      <c r="I540" s="25"/>
      <c r="J540" s="25"/>
      <c r="O540" s="25"/>
      <c r="P540" s="25"/>
      <c r="Q540" s="25"/>
      <c r="R540" s="25"/>
      <c r="S540" s="25"/>
      <c r="T540" s="25"/>
    </row>
    <row r="541" spans="2:20" ht="12.75">
      <c r="B541" s="25"/>
      <c r="C541" s="25"/>
      <c r="D541" s="25"/>
      <c r="E541" s="25"/>
      <c r="F541" s="25"/>
      <c r="G541" s="25"/>
      <c r="H541" s="25"/>
      <c r="I541" s="25"/>
      <c r="J541" s="25"/>
      <c r="O541" s="25"/>
      <c r="P541" s="25"/>
      <c r="Q541" s="25"/>
      <c r="R541" s="25"/>
      <c r="S541" s="25"/>
      <c r="T541" s="25"/>
    </row>
    <row r="542" spans="2:20" ht="12.75">
      <c r="B542" s="25"/>
      <c r="C542" s="25"/>
      <c r="D542" s="25"/>
      <c r="E542" s="25"/>
      <c r="F542" s="25"/>
      <c r="G542" s="25"/>
      <c r="H542" s="25"/>
      <c r="I542" s="25"/>
      <c r="J542" s="25"/>
      <c r="O542" s="25"/>
      <c r="P542" s="25"/>
      <c r="Q542" s="25"/>
      <c r="R542" s="25"/>
      <c r="S542" s="25"/>
      <c r="T542" s="25"/>
    </row>
    <row r="543" spans="2:20" ht="12.75">
      <c r="B543" s="25"/>
      <c r="C543" s="25"/>
      <c r="D543" s="25"/>
      <c r="E543" s="25"/>
      <c r="F543" s="25"/>
      <c r="G543" s="25"/>
      <c r="H543" s="25"/>
      <c r="I543" s="25"/>
      <c r="J543" s="25"/>
      <c r="O543" s="25"/>
      <c r="P543" s="25"/>
      <c r="Q543" s="25"/>
      <c r="R543" s="25"/>
      <c r="S543" s="25"/>
      <c r="T543" s="25"/>
    </row>
    <row r="544" spans="2:20" ht="12.75">
      <c r="B544" s="25"/>
      <c r="C544" s="25"/>
      <c r="D544" s="25"/>
      <c r="E544" s="25"/>
      <c r="F544" s="25"/>
      <c r="G544" s="25"/>
      <c r="H544" s="25"/>
      <c r="I544" s="25"/>
      <c r="J544" s="25"/>
      <c r="O544" s="25"/>
      <c r="P544" s="25"/>
      <c r="Q544" s="25"/>
      <c r="R544" s="25"/>
      <c r="S544" s="25"/>
      <c r="T544" s="25"/>
    </row>
    <row r="545" spans="2:20" ht="12.75">
      <c r="B545" s="25"/>
      <c r="C545" s="25"/>
      <c r="D545" s="25"/>
      <c r="E545" s="25"/>
      <c r="F545" s="25"/>
      <c r="G545" s="25"/>
      <c r="H545" s="25"/>
      <c r="I545" s="25"/>
      <c r="J545" s="25"/>
      <c r="O545" s="25"/>
      <c r="P545" s="25"/>
      <c r="Q545" s="25"/>
      <c r="R545" s="25"/>
      <c r="S545" s="25"/>
      <c r="T545" s="25"/>
    </row>
    <row r="546" spans="2:20" ht="12.75">
      <c r="B546" s="25"/>
      <c r="C546" s="25"/>
      <c r="D546" s="25"/>
      <c r="E546" s="25"/>
      <c r="F546" s="25"/>
      <c r="G546" s="25"/>
      <c r="H546" s="25"/>
      <c r="I546" s="25"/>
      <c r="J546" s="25"/>
      <c r="O546" s="25"/>
      <c r="P546" s="25"/>
      <c r="Q546" s="25"/>
      <c r="R546" s="25"/>
      <c r="S546" s="25"/>
      <c r="T546" s="25"/>
    </row>
    <row r="547" spans="2:20" ht="12.75">
      <c r="B547" s="25"/>
      <c r="C547" s="25"/>
      <c r="D547" s="25"/>
      <c r="E547" s="25"/>
      <c r="F547" s="25"/>
      <c r="G547" s="25"/>
      <c r="H547" s="25"/>
      <c r="I547" s="25"/>
      <c r="J547" s="25"/>
      <c r="O547" s="25"/>
      <c r="P547" s="25"/>
      <c r="Q547" s="25"/>
      <c r="R547" s="25"/>
      <c r="S547" s="25"/>
      <c r="T547" s="25"/>
    </row>
    <row r="548" spans="2:20" ht="12.75">
      <c r="B548" s="25"/>
      <c r="C548" s="25"/>
      <c r="D548" s="25"/>
      <c r="E548" s="25"/>
      <c r="F548" s="25"/>
      <c r="G548" s="25"/>
      <c r="H548" s="25"/>
      <c r="I548" s="25"/>
      <c r="J548" s="25"/>
      <c r="O548" s="25"/>
      <c r="P548" s="25"/>
      <c r="Q548" s="25"/>
      <c r="R548" s="25"/>
      <c r="S548" s="25"/>
      <c r="T548" s="25"/>
    </row>
    <row r="549" spans="2:20" ht="12.75">
      <c r="B549" s="25"/>
      <c r="C549" s="25"/>
      <c r="D549" s="25"/>
      <c r="E549" s="25"/>
      <c r="F549" s="25"/>
      <c r="G549" s="25"/>
      <c r="H549" s="25"/>
      <c r="I549" s="25"/>
      <c r="J549" s="25"/>
      <c r="O549" s="25"/>
      <c r="P549" s="25"/>
      <c r="Q549" s="25"/>
      <c r="R549" s="25"/>
      <c r="S549" s="25"/>
      <c r="T549" s="25"/>
    </row>
    <row r="550" spans="2:20" ht="12.75">
      <c r="B550" s="25"/>
      <c r="C550" s="25"/>
      <c r="D550" s="25"/>
      <c r="E550" s="25"/>
      <c r="F550" s="25"/>
      <c r="G550" s="25"/>
      <c r="H550" s="25"/>
      <c r="I550" s="25"/>
      <c r="J550" s="25"/>
      <c r="O550" s="25"/>
      <c r="P550" s="25"/>
      <c r="Q550" s="25"/>
      <c r="R550" s="25"/>
      <c r="S550" s="25"/>
      <c r="T550" s="25"/>
    </row>
    <row r="551" spans="2:20" ht="12.75">
      <c r="B551" s="25"/>
      <c r="C551" s="25"/>
      <c r="D551" s="25"/>
      <c r="E551" s="25"/>
      <c r="F551" s="25"/>
      <c r="G551" s="25"/>
      <c r="H551" s="25"/>
      <c r="I551" s="25"/>
      <c r="J551" s="25"/>
      <c r="O551" s="25"/>
      <c r="P551" s="25"/>
      <c r="Q551" s="25"/>
      <c r="R551" s="25"/>
      <c r="S551" s="25"/>
      <c r="T551" s="25"/>
    </row>
    <row r="552" spans="2:20" ht="12.75">
      <c r="B552" s="25"/>
      <c r="C552" s="25"/>
      <c r="D552" s="25"/>
      <c r="E552" s="25"/>
      <c r="F552" s="25"/>
      <c r="G552" s="25"/>
      <c r="H552" s="25"/>
      <c r="I552" s="25"/>
      <c r="J552" s="25"/>
      <c r="O552" s="25"/>
      <c r="P552" s="25"/>
      <c r="Q552" s="25"/>
      <c r="R552" s="25"/>
      <c r="S552" s="25"/>
      <c r="T552" s="25"/>
    </row>
    <row r="553" spans="2:20" ht="12.75">
      <c r="B553" s="25"/>
      <c r="C553" s="25"/>
      <c r="D553" s="25"/>
      <c r="E553" s="25"/>
      <c r="F553" s="25"/>
      <c r="G553" s="25"/>
      <c r="H553" s="25"/>
      <c r="I553" s="25"/>
      <c r="J553" s="25"/>
      <c r="O553" s="25"/>
      <c r="P553" s="25"/>
      <c r="Q553" s="25"/>
      <c r="R553" s="25"/>
      <c r="S553" s="25"/>
      <c r="T553" s="25"/>
    </row>
    <row r="554" spans="2:20" ht="12.75">
      <c r="B554" s="25"/>
      <c r="C554" s="25"/>
      <c r="D554" s="25"/>
      <c r="E554" s="25"/>
      <c r="F554" s="25"/>
      <c r="G554" s="25"/>
      <c r="H554" s="25"/>
      <c r="I554" s="25"/>
      <c r="J554" s="25"/>
      <c r="O554" s="25"/>
      <c r="P554" s="25"/>
      <c r="Q554" s="25"/>
      <c r="R554" s="25"/>
      <c r="S554" s="25"/>
      <c r="T554" s="25"/>
    </row>
    <row r="555" spans="2:20" ht="12.75">
      <c r="B555" s="25"/>
      <c r="C555" s="25"/>
      <c r="D555" s="25"/>
      <c r="E555" s="25"/>
      <c r="F555" s="25"/>
      <c r="G555" s="25"/>
      <c r="H555" s="25"/>
      <c r="I555" s="25"/>
      <c r="J555" s="25"/>
      <c r="O555" s="25"/>
      <c r="P555" s="25"/>
      <c r="Q555" s="25"/>
      <c r="R555" s="25"/>
      <c r="S555" s="25"/>
      <c r="T555" s="25"/>
    </row>
    <row r="556" spans="2:20" ht="12.75">
      <c r="B556" s="25"/>
      <c r="C556" s="25"/>
      <c r="D556" s="25"/>
      <c r="E556" s="25"/>
      <c r="F556" s="25"/>
      <c r="G556" s="25"/>
      <c r="H556" s="25"/>
      <c r="I556" s="25"/>
      <c r="J556" s="25"/>
      <c r="O556" s="25"/>
      <c r="P556" s="25"/>
      <c r="Q556" s="25"/>
      <c r="R556" s="25"/>
      <c r="S556" s="25"/>
      <c r="T556" s="25"/>
    </row>
    <row r="557" spans="2:20" ht="12.75">
      <c r="B557" s="25"/>
      <c r="C557" s="25"/>
      <c r="D557" s="25"/>
      <c r="E557" s="25"/>
      <c r="F557" s="25"/>
      <c r="G557" s="25"/>
      <c r="H557" s="25"/>
      <c r="I557" s="25"/>
      <c r="J557" s="25"/>
      <c r="O557" s="25"/>
      <c r="P557" s="25"/>
      <c r="Q557" s="25"/>
      <c r="R557" s="25"/>
      <c r="S557" s="25"/>
      <c r="T557" s="25"/>
    </row>
    <row r="558" spans="2:20" ht="12.75">
      <c r="B558" s="25"/>
      <c r="C558" s="25"/>
      <c r="D558" s="25"/>
      <c r="E558" s="25"/>
      <c r="F558" s="25"/>
      <c r="G558" s="25"/>
      <c r="H558" s="25"/>
      <c r="I558" s="25"/>
      <c r="J558" s="25"/>
      <c r="O558" s="25"/>
      <c r="P558" s="25"/>
      <c r="Q558" s="25"/>
      <c r="R558" s="25"/>
      <c r="S558" s="25"/>
      <c r="T558" s="25"/>
    </row>
    <row r="559" spans="2:20" ht="12.75">
      <c r="B559" s="25"/>
      <c r="C559" s="25"/>
      <c r="D559" s="25"/>
      <c r="E559" s="25"/>
      <c r="F559" s="25"/>
      <c r="G559" s="25"/>
      <c r="H559" s="25"/>
      <c r="I559" s="25"/>
      <c r="J559" s="25"/>
      <c r="O559" s="25"/>
      <c r="P559" s="25"/>
      <c r="Q559" s="25"/>
      <c r="R559" s="25"/>
      <c r="S559" s="25"/>
      <c r="T559" s="25"/>
    </row>
    <row r="560" spans="2:20" ht="12.75">
      <c r="B560" s="25"/>
      <c r="C560" s="25"/>
      <c r="D560" s="25"/>
      <c r="E560" s="25"/>
      <c r="F560" s="25"/>
      <c r="G560" s="25"/>
      <c r="H560" s="25"/>
      <c r="I560" s="25"/>
      <c r="J560" s="25"/>
      <c r="O560" s="25"/>
      <c r="P560" s="25"/>
      <c r="Q560" s="25"/>
      <c r="R560" s="25"/>
      <c r="S560" s="25"/>
      <c r="T560" s="25"/>
    </row>
    <row r="561" spans="2:20" ht="12.75">
      <c r="B561" s="25"/>
      <c r="C561" s="25"/>
      <c r="D561" s="25"/>
      <c r="E561" s="25"/>
      <c r="F561" s="25"/>
      <c r="G561" s="25"/>
      <c r="H561" s="25"/>
      <c r="I561" s="25"/>
      <c r="J561" s="25"/>
      <c r="O561" s="25"/>
      <c r="P561" s="25"/>
      <c r="Q561" s="25"/>
      <c r="R561" s="25"/>
      <c r="S561" s="25"/>
      <c r="T561" s="25"/>
    </row>
    <row r="562" spans="2:20" ht="12.75">
      <c r="B562" s="25"/>
      <c r="C562" s="25"/>
      <c r="D562" s="25"/>
      <c r="E562" s="25"/>
      <c r="F562" s="25"/>
      <c r="G562" s="25"/>
      <c r="H562" s="25"/>
      <c r="I562" s="25"/>
      <c r="J562" s="25"/>
      <c r="O562" s="25"/>
      <c r="P562" s="25"/>
      <c r="Q562" s="25"/>
      <c r="R562" s="25"/>
      <c r="S562" s="25"/>
      <c r="T562" s="25"/>
    </row>
    <row r="563" spans="2:20" ht="12.75">
      <c r="B563" s="25"/>
      <c r="C563" s="25"/>
      <c r="D563" s="25"/>
      <c r="E563" s="25"/>
      <c r="F563" s="25"/>
      <c r="G563" s="25"/>
      <c r="H563" s="25"/>
      <c r="I563" s="25"/>
      <c r="J563" s="25"/>
      <c r="O563" s="25"/>
      <c r="P563" s="25"/>
      <c r="Q563" s="25"/>
      <c r="R563" s="25"/>
      <c r="S563" s="25"/>
      <c r="T563" s="25"/>
    </row>
    <row r="564" spans="2:20" ht="12.75">
      <c r="B564" s="25"/>
      <c r="C564" s="25"/>
      <c r="D564" s="25"/>
      <c r="E564" s="25"/>
      <c r="F564" s="25"/>
      <c r="G564" s="25"/>
      <c r="H564" s="25"/>
      <c r="I564" s="25"/>
      <c r="J564" s="25"/>
      <c r="O564" s="25"/>
      <c r="P564" s="25"/>
      <c r="Q564" s="25"/>
      <c r="R564" s="25"/>
      <c r="S564" s="25"/>
      <c r="T564" s="25"/>
    </row>
    <row r="565" spans="2:20" ht="12.75">
      <c r="B565" s="25"/>
      <c r="C565" s="25"/>
      <c r="D565" s="25"/>
      <c r="E565" s="25"/>
      <c r="F565" s="25"/>
      <c r="G565" s="25"/>
      <c r="H565" s="25"/>
      <c r="I565" s="25"/>
      <c r="J565" s="25"/>
      <c r="O565" s="25"/>
      <c r="P565" s="25"/>
      <c r="Q565" s="25"/>
      <c r="R565" s="25"/>
      <c r="S565" s="25"/>
      <c r="T565" s="25"/>
    </row>
    <row r="566" spans="2:20" ht="12.75">
      <c r="B566" s="25"/>
      <c r="C566" s="25"/>
      <c r="D566" s="25"/>
      <c r="E566" s="25"/>
      <c r="F566" s="25"/>
      <c r="G566" s="25"/>
      <c r="H566" s="25"/>
      <c r="I566" s="25"/>
      <c r="J566" s="25"/>
      <c r="O566" s="25"/>
      <c r="P566" s="25"/>
      <c r="Q566" s="25"/>
      <c r="R566" s="25"/>
      <c r="S566" s="25"/>
      <c r="T566" s="25"/>
    </row>
    <row r="567" spans="2:20" ht="12.75">
      <c r="B567" s="25"/>
      <c r="C567" s="25"/>
      <c r="D567" s="25"/>
      <c r="E567" s="25"/>
      <c r="F567" s="25"/>
      <c r="G567" s="25"/>
      <c r="H567" s="25"/>
      <c r="I567" s="25"/>
      <c r="J567" s="25"/>
      <c r="O567" s="25"/>
      <c r="P567" s="25"/>
      <c r="Q567" s="25"/>
      <c r="R567" s="25"/>
      <c r="S567" s="25"/>
      <c r="T567" s="25"/>
    </row>
    <row r="568" spans="2:20" ht="12.75">
      <c r="B568" s="25"/>
      <c r="C568" s="25"/>
      <c r="D568" s="25"/>
      <c r="E568" s="25"/>
      <c r="F568" s="25"/>
      <c r="G568" s="25"/>
      <c r="H568" s="25"/>
      <c r="I568" s="25"/>
      <c r="J568" s="25"/>
      <c r="O568" s="25"/>
      <c r="P568" s="25"/>
      <c r="Q568" s="25"/>
      <c r="R568" s="25"/>
      <c r="S568" s="25"/>
      <c r="T568" s="25"/>
    </row>
    <row r="569" spans="2:20" ht="12.75">
      <c r="B569" s="25"/>
      <c r="C569" s="25"/>
      <c r="D569" s="25"/>
      <c r="E569" s="25"/>
      <c r="F569" s="25"/>
      <c r="G569" s="25"/>
      <c r="H569" s="25"/>
      <c r="I569" s="25"/>
      <c r="J569" s="25"/>
      <c r="O569" s="25"/>
      <c r="P569" s="25"/>
      <c r="Q569" s="25"/>
      <c r="R569" s="25"/>
      <c r="S569" s="25"/>
      <c r="T569" s="25"/>
    </row>
    <row r="570" spans="2:20" ht="12.75">
      <c r="B570" s="25"/>
      <c r="C570" s="25"/>
      <c r="D570" s="25"/>
      <c r="E570" s="25"/>
      <c r="F570" s="25"/>
      <c r="G570" s="25"/>
      <c r="H570" s="25"/>
      <c r="I570" s="25"/>
      <c r="J570" s="25"/>
      <c r="O570" s="25"/>
      <c r="P570" s="25"/>
      <c r="Q570" s="25"/>
      <c r="R570" s="25"/>
      <c r="S570" s="25"/>
      <c r="T570" s="25"/>
    </row>
    <row r="571" spans="2:20" ht="12.75">
      <c r="B571" s="25"/>
      <c r="C571" s="25"/>
      <c r="D571" s="25"/>
      <c r="E571" s="25"/>
      <c r="F571" s="25"/>
      <c r="G571" s="25"/>
      <c r="H571" s="25"/>
      <c r="I571" s="25"/>
      <c r="J571" s="25"/>
      <c r="O571" s="25"/>
      <c r="P571" s="25"/>
      <c r="Q571" s="25"/>
      <c r="R571" s="25"/>
      <c r="S571" s="25"/>
      <c r="T571" s="25"/>
    </row>
    <row r="572" spans="2:20" ht="12.75">
      <c r="B572" s="25"/>
      <c r="C572" s="25"/>
      <c r="D572" s="25"/>
      <c r="E572" s="25"/>
      <c r="F572" s="25"/>
      <c r="G572" s="25"/>
      <c r="H572" s="25"/>
      <c r="I572" s="25"/>
      <c r="J572" s="25"/>
      <c r="O572" s="25"/>
      <c r="P572" s="25"/>
      <c r="Q572" s="25"/>
      <c r="R572" s="25"/>
      <c r="S572" s="25"/>
      <c r="T572" s="25"/>
    </row>
    <row r="573" spans="2:20" ht="12.75">
      <c r="B573" s="25"/>
      <c r="C573" s="25"/>
      <c r="D573" s="25"/>
      <c r="E573" s="25"/>
      <c r="F573" s="25"/>
      <c r="G573" s="25"/>
      <c r="H573" s="25"/>
      <c r="I573" s="25"/>
      <c r="J573" s="25"/>
      <c r="O573" s="25"/>
      <c r="P573" s="25"/>
      <c r="Q573" s="25"/>
      <c r="R573" s="25"/>
      <c r="S573" s="25"/>
      <c r="T573" s="25"/>
    </row>
    <row r="574" spans="2:20" ht="12.75">
      <c r="B574" s="25"/>
      <c r="C574" s="25"/>
      <c r="D574" s="25"/>
      <c r="E574" s="25"/>
      <c r="F574" s="25"/>
      <c r="G574" s="25"/>
      <c r="H574" s="25"/>
      <c r="I574" s="25"/>
      <c r="J574" s="25"/>
      <c r="O574" s="25"/>
      <c r="P574" s="25"/>
      <c r="Q574" s="25"/>
      <c r="R574" s="25"/>
      <c r="S574" s="25"/>
      <c r="T574" s="25"/>
    </row>
    <row r="575" spans="2:20" ht="12.75">
      <c r="B575" s="25"/>
      <c r="C575" s="25"/>
      <c r="D575" s="25"/>
      <c r="E575" s="25"/>
      <c r="F575" s="25"/>
      <c r="G575" s="25"/>
      <c r="H575" s="25"/>
      <c r="I575" s="25"/>
      <c r="J575" s="25"/>
      <c r="O575" s="25"/>
      <c r="P575" s="25"/>
      <c r="Q575" s="25"/>
      <c r="R575" s="25"/>
      <c r="S575" s="25"/>
      <c r="T575" s="25"/>
    </row>
    <row r="576" spans="2:20" ht="12.75">
      <c r="B576" s="25"/>
      <c r="C576" s="25"/>
      <c r="D576" s="25"/>
      <c r="E576" s="25"/>
      <c r="F576" s="25"/>
      <c r="G576" s="25"/>
      <c r="H576" s="25"/>
      <c r="I576" s="25"/>
      <c r="J576" s="25"/>
      <c r="O576" s="25"/>
      <c r="P576" s="25"/>
      <c r="Q576" s="25"/>
      <c r="R576" s="25"/>
      <c r="S576" s="25"/>
      <c r="T576" s="25"/>
    </row>
    <row r="577" spans="2:20" ht="12.75">
      <c r="B577" s="25"/>
      <c r="C577" s="25"/>
      <c r="D577" s="25"/>
      <c r="E577" s="25"/>
      <c r="F577" s="25"/>
      <c r="G577" s="25"/>
      <c r="H577" s="25"/>
      <c r="I577" s="25"/>
      <c r="J577" s="25"/>
      <c r="O577" s="25"/>
      <c r="P577" s="25"/>
      <c r="Q577" s="25"/>
      <c r="R577" s="25"/>
      <c r="S577" s="25"/>
      <c r="T577" s="25"/>
    </row>
    <row r="578" spans="2:20" ht="12.75">
      <c r="B578" s="25"/>
      <c r="C578" s="25"/>
      <c r="D578" s="25"/>
      <c r="E578" s="25"/>
      <c r="F578" s="25"/>
      <c r="G578" s="25"/>
      <c r="H578" s="25"/>
      <c r="I578" s="25"/>
      <c r="J578" s="25"/>
      <c r="O578" s="25"/>
      <c r="P578" s="25"/>
      <c r="Q578" s="25"/>
      <c r="R578" s="25"/>
      <c r="S578" s="25"/>
      <c r="T578" s="25"/>
    </row>
    <row r="579" spans="2:20" ht="12.75">
      <c r="B579" s="25"/>
      <c r="C579" s="25"/>
      <c r="D579" s="25"/>
      <c r="E579" s="25"/>
      <c r="F579" s="25"/>
      <c r="G579" s="25"/>
      <c r="H579" s="25"/>
      <c r="I579" s="25"/>
      <c r="J579" s="25"/>
      <c r="O579" s="25"/>
      <c r="P579" s="25"/>
      <c r="Q579" s="25"/>
      <c r="R579" s="25"/>
      <c r="S579" s="25"/>
      <c r="T579" s="25"/>
    </row>
    <row r="580" spans="2:20" ht="12.75">
      <c r="B580" s="25"/>
      <c r="C580" s="25"/>
      <c r="D580" s="25"/>
      <c r="E580" s="25"/>
      <c r="F580" s="25"/>
      <c r="G580" s="25"/>
      <c r="H580" s="25"/>
      <c r="I580" s="25"/>
      <c r="J580" s="25"/>
      <c r="O580" s="25"/>
      <c r="P580" s="25"/>
      <c r="Q580" s="25"/>
      <c r="R580" s="25"/>
      <c r="S580" s="25"/>
      <c r="T580" s="25"/>
    </row>
    <row r="581" spans="2:20" ht="12.75">
      <c r="B581" s="25"/>
      <c r="C581" s="25"/>
      <c r="D581" s="25"/>
      <c r="E581" s="25"/>
      <c r="F581" s="25"/>
      <c r="G581" s="25"/>
      <c r="H581" s="25"/>
      <c r="I581" s="25"/>
      <c r="J581" s="25"/>
      <c r="O581" s="25"/>
      <c r="P581" s="25"/>
      <c r="Q581" s="25"/>
      <c r="R581" s="25"/>
      <c r="S581" s="25"/>
      <c r="T581" s="25"/>
    </row>
    <row r="582" spans="2:20" ht="12.75">
      <c r="B582" s="25"/>
      <c r="C582" s="25"/>
      <c r="D582" s="25"/>
      <c r="E582" s="25"/>
      <c r="F582" s="25"/>
      <c r="G582" s="25"/>
      <c r="H582" s="25"/>
      <c r="I582" s="25"/>
      <c r="J582" s="25"/>
      <c r="O582" s="25"/>
      <c r="P582" s="25"/>
      <c r="Q582" s="25"/>
      <c r="R582" s="25"/>
      <c r="S582" s="25"/>
      <c r="T582" s="25"/>
    </row>
    <row r="583" spans="2:20" ht="12.75">
      <c r="B583" s="25"/>
      <c r="C583" s="25"/>
      <c r="D583" s="25"/>
      <c r="E583" s="25"/>
      <c r="F583" s="25"/>
      <c r="G583" s="25"/>
      <c r="H583" s="25"/>
      <c r="I583" s="25"/>
      <c r="J583" s="25"/>
      <c r="O583" s="25"/>
      <c r="P583" s="25"/>
      <c r="Q583" s="25"/>
      <c r="R583" s="25"/>
      <c r="S583" s="25"/>
      <c r="T583" s="25"/>
    </row>
    <row r="584" spans="2:20" ht="12.75">
      <c r="B584" s="25"/>
      <c r="C584" s="25"/>
      <c r="D584" s="25"/>
      <c r="E584" s="25"/>
      <c r="F584" s="25"/>
      <c r="G584" s="25"/>
      <c r="H584" s="25"/>
      <c r="I584" s="25"/>
      <c r="J584" s="25"/>
      <c r="O584" s="25"/>
      <c r="P584" s="25"/>
      <c r="Q584" s="25"/>
      <c r="R584" s="25"/>
      <c r="S584" s="25"/>
      <c r="T584" s="25"/>
    </row>
    <row r="585" spans="2:20" ht="12.75">
      <c r="B585" s="25"/>
      <c r="C585" s="25"/>
      <c r="D585" s="25"/>
      <c r="E585" s="25"/>
      <c r="F585" s="25"/>
      <c r="G585" s="25"/>
      <c r="H585" s="25"/>
      <c r="I585" s="25"/>
      <c r="J585" s="25"/>
      <c r="O585" s="25"/>
      <c r="P585" s="25"/>
      <c r="Q585" s="25"/>
      <c r="R585" s="25"/>
      <c r="S585" s="25"/>
      <c r="T585" s="25"/>
    </row>
    <row r="586" spans="2:20" ht="12.75">
      <c r="B586" s="25"/>
      <c r="C586" s="25"/>
      <c r="D586" s="25"/>
      <c r="E586" s="25"/>
      <c r="F586" s="25"/>
      <c r="G586" s="25"/>
      <c r="H586" s="25"/>
      <c r="I586" s="25"/>
      <c r="J586" s="25"/>
      <c r="O586" s="25"/>
      <c r="P586" s="25"/>
      <c r="Q586" s="25"/>
      <c r="R586" s="25"/>
      <c r="S586" s="25"/>
      <c r="T586" s="25"/>
    </row>
    <row r="587" spans="2:20" ht="12.75">
      <c r="B587" s="25"/>
      <c r="C587" s="25"/>
      <c r="D587" s="25"/>
      <c r="E587" s="25"/>
      <c r="F587" s="25"/>
      <c r="G587" s="25"/>
      <c r="H587" s="25"/>
      <c r="I587" s="25"/>
      <c r="J587" s="25"/>
      <c r="O587" s="25"/>
      <c r="P587" s="25"/>
      <c r="Q587" s="25"/>
      <c r="R587" s="25"/>
      <c r="S587" s="25"/>
      <c r="T587" s="25"/>
    </row>
    <row r="588" spans="2:20" ht="12.75">
      <c r="B588" s="25"/>
      <c r="C588" s="25"/>
      <c r="D588" s="25"/>
      <c r="E588" s="25"/>
      <c r="F588" s="25"/>
      <c r="G588" s="25"/>
      <c r="H588" s="25"/>
      <c r="I588" s="25"/>
      <c r="J588" s="25"/>
      <c r="O588" s="25"/>
      <c r="P588" s="25"/>
      <c r="Q588" s="25"/>
      <c r="R588" s="25"/>
      <c r="S588" s="25"/>
      <c r="T588" s="25"/>
    </row>
    <row r="589" spans="2:20" ht="12.75">
      <c r="B589" s="25"/>
      <c r="C589" s="25"/>
      <c r="D589" s="25"/>
      <c r="E589" s="25"/>
      <c r="F589" s="25"/>
      <c r="G589" s="25"/>
      <c r="H589" s="25"/>
      <c r="I589" s="25"/>
      <c r="J589" s="25"/>
      <c r="O589" s="25"/>
      <c r="P589" s="25"/>
      <c r="Q589" s="25"/>
      <c r="R589" s="25"/>
      <c r="S589" s="25"/>
      <c r="T589" s="25"/>
    </row>
    <row r="590" spans="2:20" ht="12.75">
      <c r="B590" s="25"/>
      <c r="C590" s="25"/>
      <c r="D590" s="25"/>
      <c r="E590" s="25"/>
      <c r="F590" s="25"/>
      <c r="G590" s="25"/>
      <c r="H590" s="25"/>
      <c r="I590" s="25"/>
      <c r="J590" s="25"/>
      <c r="O590" s="25"/>
      <c r="P590" s="25"/>
      <c r="Q590" s="25"/>
      <c r="R590" s="25"/>
      <c r="S590" s="25"/>
      <c r="T590" s="25"/>
    </row>
    <row r="591" spans="2:20" ht="12.75">
      <c r="B591" s="25"/>
      <c r="C591" s="25"/>
      <c r="D591" s="25"/>
      <c r="E591" s="25"/>
      <c r="F591" s="25"/>
      <c r="G591" s="25"/>
      <c r="H591" s="25"/>
      <c r="I591" s="25"/>
      <c r="J591" s="25"/>
      <c r="O591" s="25"/>
      <c r="P591" s="25"/>
      <c r="Q591" s="25"/>
      <c r="R591" s="25"/>
      <c r="S591" s="25"/>
      <c r="T591" s="25"/>
    </row>
    <row r="592" spans="2:20" ht="12.75">
      <c r="B592" s="25"/>
      <c r="C592" s="25"/>
      <c r="D592" s="25"/>
      <c r="E592" s="25"/>
      <c r="F592" s="25"/>
      <c r="G592" s="25"/>
      <c r="H592" s="25"/>
      <c r="I592" s="25"/>
      <c r="J592" s="25"/>
      <c r="O592" s="25"/>
      <c r="P592" s="25"/>
      <c r="Q592" s="25"/>
      <c r="R592" s="25"/>
      <c r="S592" s="25"/>
      <c r="T592" s="25"/>
    </row>
    <row r="593" spans="2:20" ht="12.75">
      <c r="B593" s="25"/>
      <c r="C593" s="25"/>
      <c r="D593" s="25"/>
      <c r="E593" s="25"/>
      <c r="F593" s="25"/>
      <c r="G593" s="25"/>
      <c r="H593" s="25"/>
      <c r="I593" s="25"/>
      <c r="J593" s="25"/>
      <c r="O593" s="25"/>
      <c r="P593" s="25"/>
      <c r="Q593" s="25"/>
      <c r="R593" s="25"/>
      <c r="S593" s="25"/>
      <c r="T593" s="25"/>
    </row>
    <row r="594" spans="2:20" ht="12.75">
      <c r="B594" s="25"/>
      <c r="C594" s="25"/>
      <c r="D594" s="25"/>
      <c r="E594" s="25"/>
      <c r="F594" s="25"/>
      <c r="G594" s="25"/>
      <c r="H594" s="25"/>
      <c r="I594" s="25"/>
      <c r="J594" s="25"/>
      <c r="O594" s="25"/>
      <c r="P594" s="25"/>
      <c r="Q594" s="25"/>
      <c r="R594" s="25"/>
      <c r="S594" s="25"/>
      <c r="T594" s="25"/>
    </row>
    <row r="595" spans="2:20" ht="12.75">
      <c r="B595" s="25"/>
      <c r="C595" s="25"/>
      <c r="D595" s="25"/>
      <c r="E595" s="25"/>
      <c r="F595" s="25"/>
      <c r="G595" s="25"/>
      <c r="H595" s="25"/>
      <c r="I595" s="25"/>
      <c r="J595" s="25"/>
      <c r="O595" s="25"/>
      <c r="P595" s="25"/>
      <c r="Q595" s="25"/>
      <c r="R595" s="25"/>
      <c r="S595" s="25"/>
      <c r="T595" s="25"/>
    </row>
    <row r="596" spans="2:20" ht="12.75">
      <c r="B596" s="25"/>
      <c r="C596" s="25"/>
      <c r="D596" s="25"/>
      <c r="E596" s="25"/>
      <c r="F596" s="25"/>
      <c r="G596" s="25"/>
      <c r="H596" s="25"/>
      <c r="I596" s="25"/>
      <c r="J596" s="25"/>
      <c r="O596" s="25"/>
      <c r="P596" s="25"/>
      <c r="Q596" s="25"/>
      <c r="R596" s="25"/>
      <c r="S596" s="25"/>
      <c r="T596" s="25"/>
    </row>
    <row r="597" spans="2:20" ht="12.75">
      <c r="B597" s="25"/>
      <c r="C597" s="25"/>
      <c r="D597" s="25"/>
      <c r="E597" s="25"/>
      <c r="F597" s="25"/>
      <c r="G597" s="25"/>
      <c r="H597" s="25"/>
      <c r="I597" s="25"/>
      <c r="J597" s="25"/>
      <c r="O597" s="25"/>
      <c r="P597" s="25"/>
      <c r="Q597" s="25"/>
      <c r="R597" s="25"/>
      <c r="S597" s="25"/>
      <c r="T597" s="25"/>
    </row>
    <row r="598" spans="2:20" ht="12.75">
      <c r="B598" s="25"/>
      <c r="C598" s="25"/>
      <c r="D598" s="25"/>
      <c r="E598" s="25"/>
      <c r="F598" s="25"/>
      <c r="G598" s="25"/>
      <c r="H598" s="25"/>
      <c r="I598" s="25"/>
      <c r="J598" s="25"/>
      <c r="O598" s="25"/>
      <c r="P598" s="25"/>
      <c r="Q598" s="25"/>
      <c r="R598" s="25"/>
      <c r="S598" s="25"/>
      <c r="T598" s="25"/>
    </row>
    <row r="599" spans="2:20" ht="12.75">
      <c r="B599" s="25"/>
      <c r="C599" s="25"/>
      <c r="D599" s="25"/>
      <c r="E599" s="25"/>
      <c r="F599" s="25"/>
      <c r="G599" s="25"/>
      <c r="H599" s="25"/>
      <c r="I599" s="25"/>
      <c r="J599" s="25"/>
      <c r="O599" s="25"/>
      <c r="P599" s="25"/>
      <c r="Q599" s="25"/>
      <c r="R599" s="25"/>
      <c r="S599" s="25"/>
      <c r="T599" s="25"/>
    </row>
    <row r="600" spans="2:20" ht="12.75">
      <c r="B600" s="25"/>
      <c r="C600" s="25"/>
      <c r="D600" s="25"/>
      <c r="E600" s="25"/>
      <c r="F600" s="25"/>
      <c r="G600" s="25"/>
      <c r="H600" s="25"/>
      <c r="I600" s="25"/>
      <c r="J600" s="25"/>
      <c r="O600" s="25"/>
      <c r="P600" s="25"/>
      <c r="Q600" s="25"/>
      <c r="R600" s="25"/>
      <c r="S600" s="25"/>
      <c r="T600" s="25"/>
    </row>
    <row r="601" spans="2:20" ht="12.75">
      <c r="B601" s="25"/>
      <c r="C601" s="25"/>
      <c r="D601" s="25"/>
      <c r="E601" s="25"/>
      <c r="F601" s="25"/>
      <c r="G601" s="25"/>
      <c r="H601" s="25"/>
      <c r="I601" s="25"/>
      <c r="J601" s="25"/>
      <c r="O601" s="25"/>
      <c r="P601" s="25"/>
      <c r="Q601" s="25"/>
      <c r="R601" s="25"/>
      <c r="S601" s="25"/>
      <c r="T601" s="25"/>
    </row>
    <row r="602" spans="2:20" ht="12.75">
      <c r="B602" s="25"/>
      <c r="C602" s="25"/>
      <c r="D602" s="25"/>
      <c r="E602" s="25"/>
      <c r="F602" s="25"/>
      <c r="G602" s="25"/>
      <c r="H602" s="25"/>
      <c r="I602" s="25"/>
      <c r="J602" s="25"/>
      <c r="O602" s="25"/>
      <c r="P602" s="25"/>
      <c r="Q602" s="25"/>
      <c r="R602" s="25"/>
      <c r="S602" s="25"/>
      <c r="T602" s="25"/>
    </row>
    <row r="603" spans="2:20" ht="12.75">
      <c r="B603" s="25"/>
      <c r="C603" s="25"/>
      <c r="D603" s="25"/>
      <c r="E603" s="25"/>
      <c r="F603" s="25"/>
      <c r="G603" s="25"/>
      <c r="H603" s="25"/>
      <c r="I603" s="25"/>
      <c r="J603" s="25"/>
      <c r="O603" s="25"/>
      <c r="P603" s="25"/>
      <c r="Q603" s="25"/>
      <c r="R603" s="25"/>
      <c r="S603" s="25"/>
      <c r="T603" s="25"/>
    </row>
    <row r="604" spans="2:20" ht="12.75">
      <c r="B604" s="25"/>
      <c r="C604" s="25"/>
      <c r="D604" s="25"/>
      <c r="E604" s="25"/>
      <c r="F604" s="25"/>
      <c r="G604" s="25"/>
      <c r="H604" s="25"/>
      <c r="I604" s="25"/>
      <c r="J604" s="25"/>
      <c r="O604" s="25"/>
      <c r="P604" s="25"/>
      <c r="Q604" s="25"/>
      <c r="R604" s="25"/>
      <c r="S604" s="25"/>
      <c r="T604" s="25"/>
    </row>
    <row r="605" spans="2:20" ht="12.75">
      <c r="B605" s="25"/>
      <c r="C605" s="25"/>
      <c r="D605" s="25"/>
      <c r="E605" s="25"/>
      <c r="F605" s="25"/>
      <c r="G605" s="25"/>
      <c r="H605" s="25"/>
      <c r="I605" s="25"/>
      <c r="J605" s="25"/>
      <c r="O605" s="25"/>
      <c r="P605" s="25"/>
      <c r="Q605" s="25"/>
      <c r="R605" s="25"/>
      <c r="S605" s="25"/>
      <c r="T605" s="25"/>
    </row>
    <row r="606" spans="2:20" ht="12.75">
      <c r="B606" s="25"/>
      <c r="C606" s="25"/>
      <c r="D606" s="25"/>
      <c r="E606" s="25"/>
      <c r="F606" s="25"/>
      <c r="G606" s="25"/>
      <c r="H606" s="25"/>
      <c r="I606" s="25"/>
      <c r="J606" s="25"/>
      <c r="O606" s="25"/>
      <c r="P606" s="25"/>
      <c r="Q606" s="25"/>
      <c r="R606" s="25"/>
      <c r="S606" s="25"/>
      <c r="T606" s="25"/>
    </row>
    <row r="607" spans="2:20" ht="12.75">
      <c r="B607" s="25"/>
      <c r="C607" s="25"/>
      <c r="D607" s="25"/>
      <c r="E607" s="25"/>
      <c r="F607" s="25"/>
      <c r="G607" s="25"/>
      <c r="H607" s="25"/>
      <c r="I607" s="25"/>
      <c r="J607" s="25"/>
      <c r="O607" s="25"/>
      <c r="P607" s="25"/>
      <c r="Q607" s="25"/>
      <c r="R607" s="25"/>
      <c r="S607" s="25"/>
      <c r="T607" s="25"/>
    </row>
    <row r="608" spans="2:20" ht="12.75">
      <c r="B608" s="25"/>
      <c r="C608" s="25"/>
      <c r="D608" s="25"/>
      <c r="E608" s="25"/>
      <c r="F608" s="25"/>
      <c r="G608" s="25"/>
      <c r="H608" s="25"/>
      <c r="I608" s="25"/>
      <c r="J608" s="25"/>
      <c r="O608" s="25"/>
      <c r="P608" s="25"/>
      <c r="Q608" s="25"/>
      <c r="R608" s="25"/>
      <c r="S608" s="25"/>
      <c r="T608" s="25"/>
    </row>
    <row r="609" spans="2:20" ht="12.75">
      <c r="B609" s="25"/>
      <c r="C609" s="25"/>
      <c r="D609" s="25"/>
      <c r="E609" s="25"/>
      <c r="F609" s="25"/>
      <c r="G609" s="25"/>
      <c r="H609" s="25"/>
      <c r="I609" s="25"/>
      <c r="J609" s="25"/>
      <c r="O609" s="25"/>
      <c r="P609" s="25"/>
      <c r="Q609" s="25"/>
      <c r="R609" s="25"/>
      <c r="S609" s="25"/>
      <c r="T609" s="25"/>
    </row>
    <row r="610" spans="2:20" ht="12.75">
      <c r="B610" s="25"/>
      <c r="C610" s="25"/>
      <c r="D610" s="25"/>
      <c r="E610" s="25"/>
      <c r="F610" s="25"/>
      <c r="G610" s="25"/>
      <c r="H610" s="25"/>
      <c r="I610" s="25"/>
      <c r="J610" s="25"/>
      <c r="O610" s="25"/>
      <c r="P610" s="25"/>
      <c r="Q610" s="25"/>
      <c r="R610" s="25"/>
      <c r="S610" s="25"/>
      <c r="T610" s="25"/>
    </row>
    <row r="611" spans="2:20" ht="12.75">
      <c r="B611" s="25"/>
      <c r="C611" s="25"/>
      <c r="D611" s="25"/>
      <c r="E611" s="25"/>
      <c r="F611" s="25"/>
      <c r="G611" s="25"/>
      <c r="H611" s="25"/>
      <c r="I611" s="25"/>
      <c r="J611" s="25"/>
      <c r="O611" s="25"/>
      <c r="P611" s="25"/>
      <c r="Q611" s="25"/>
      <c r="R611" s="25"/>
      <c r="S611" s="25"/>
      <c r="T611" s="25"/>
    </row>
    <row r="612" spans="2:20" ht="12.75">
      <c r="B612" s="25"/>
      <c r="C612" s="25"/>
      <c r="D612" s="25"/>
      <c r="E612" s="25"/>
      <c r="F612" s="25"/>
      <c r="G612" s="25"/>
      <c r="H612" s="25"/>
      <c r="I612" s="25"/>
      <c r="J612" s="25"/>
      <c r="O612" s="25"/>
      <c r="P612" s="25"/>
      <c r="Q612" s="25"/>
      <c r="R612" s="25"/>
      <c r="S612" s="25"/>
      <c r="T612" s="25"/>
    </row>
    <row r="613" spans="2:20" ht="12.75">
      <c r="B613" s="25"/>
      <c r="C613" s="25"/>
      <c r="D613" s="25"/>
      <c r="E613" s="25"/>
      <c r="F613" s="25"/>
      <c r="G613" s="25"/>
      <c r="H613" s="25"/>
      <c r="I613" s="25"/>
      <c r="J613" s="25"/>
      <c r="O613" s="25"/>
      <c r="P613" s="25"/>
      <c r="Q613" s="25"/>
      <c r="R613" s="25"/>
      <c r="S613" s="25"/>
      <c r="T613" s="25"/>
    </row>
    <row r="614" spans="2:20" ht="12.75">
      <c r="B614" s="25"/>
      <c r="C614" s="25"/>
      <c r="D614" s="25"/>
      <c r="E614" s="25"/>
      <c r="F614" s="25"/>
      <c r="G614" s="25"/>
      <c r="H614" s="25"/>
      <c r="I614" s="25"/>
      <c r="J614" s="25"/>
      <c r="O614" s="25"/>
      <c r="P614" s="25"/>
      <c r="Q614" s="25"/>
      <c r="R614" s="25"/>
      <c r="S614" s="25"/>
      <c r="T614" s="25"/>
    </row>
    <row r="615" spans="2:20" ht="12.75">
      <c r="B615" s="25"/>
      <c r="C615" s="25"/>
      <c r="D615" s="25"/>
      <c r="E615" s="25"/>
      <c r="F615" s="25"/>
      <c r="G615" s="25"/>
      <c r="H615" s="25"/>
      <c r="I615" s="25"/>
      <c r="J615" s="25"/>
      <c r="O615" s="25"/>
      <c r="P615" s="25"/>
      <c r="Q615" s="25"/>
      <c r="R615" s="25"/>
      <c r="S615" s="25"/>
      <c r="T615" s="25"/>
    </row>
    <row r="616" spans="2:20" ht="12.75">
      <c r="B616" s="25"/>
      <c r="C616" s="25"/>
      <c r="D616" s="25"/>
      <c r="E616" s="25"/>
      <c r="F616" s="25"/>
      <c r="G616" s="25"/>
      <c r="H616" s="25"/>
      <c r="I616" s="25"/>
      <c r="J616" s="25"/>
      <c r="O616" s="25"/>
      <c r="P616" s="25"/>
      <c r="Q616" s="25"/>
      <c r="R616" s="25"/>
      <c r="S616" s="25"/>
      <c r="T616" s="25"/>
    </row>
    <row r="617" spans="2:20" ht="12.75">
      <c r="B617" s="25"/>
      <c r="C617" s="25"/>
      <c r="D617" s="25"/>
      <c r="E617" s="25"/>
      <c r="F617" s="25"/>
      <c r="G617" s="25"/>
      <c r="H617" s="25"/>
      <c r="I617" s="25"/>
      <c r="J617" s="25"/>
      <c r="O617" s="25"/>
      <c r="P617" s="25"/>
      <c r="Q617" s="25"/>
      <c r="R617" s="25"/>
      <c r="S617" s="25"/>
      <c r="T617" s="25"/>
    </row>
    <row r="618" spans="2:20" ht="12.75">
      <c r="B618" s="25"/>
      <c r="C618" s="25"/>
      <c r="D618" s="25"/>
      <c r="E618" s="25"/>
      <c r="F618" s="25"/>
      <c r="G618" s="25"/>
      <c r="H618" s="25"/>
      <c r="I618" s="25"/>
      <c r="J618" s="25"/>
      <c r="O618" s="25"/>
      <c r="P618" s="25"/>
      <c r="Q618" s="25"/>
      <c r="R618" s="25"/>
      <c r="S618" s="25"/>
      <c r="T618" s="25"/>
    </row>
    <row r="619" spans="2:20" ht="12.75">
      <c r="B619" s="25"/>
      <c r="C619" s="25"/>
      <c r="D619" s="25"/>
      <c r="E619" s="25"/>
      <c r="F619" s="25"/>
      <c r="G619" s="25"/>
      <c r="H619" s="25"/>
      <c r="I619" s="25"/>
      <c r="J619" s="25"/>
      <c r="O619" s="25"/>
      <c r="P619" s="25"/>
      <c r="Q619" s="25"/>
      <c r="R619" s="25"/>
      <c r="S619" s="25"/>
      <c r="T619" s="25"/>
    </row>
    <row r="620" spans="2:20" ht="12.75">
      <c r="B620" s="25"/>
      <c r="C620" s="25"/>
      <c r="D620" s="25"/>
      <c r="E620" s="25"/>
      <c r="F620" s="25"/>
      <c r="G620" s="25"/>
      <c r="H620" s="25"/>
      <c r="I620" s="25"/>
      <c r="J620" s="25"/>
      <c r="O620" s="25"/>
      <c r="P620" s="25"/>
      <c r="Q620" s="25"/>
      <c r="R620" s="25"/>
      <c r="S620" s="25"/>
      <c r="T620" s="25"/>
    </row>
    <row r="621" spans="2:20" ht="12.75">
      <c r="B621" s="25"/>
      <c r="C621" s="25"/>
      <c r="D621" s="25"/>
      <c r="E621" s="25"/>
      <c r="F621" s="25"/>
      <c r="G621" s="25"/>
      <c r="H621" s="25"/>
      <c r="I621" s="25"/>
      <c r="J621" s="25"/>
      <c r="O621" s="25"/>
      <c r="P621" s="25"/>
      <c r="Q621" s="25"/>
      <c r="R621" s="25"/>
      <c r="S621" s="25"/>
      <c r="T621" s="25"/>
    </row>
    <row r="622" spans="2:20" ht="12.75">
      <c r="B622" s="25"/>
      <c r="C622" s="25"/>
      <c r="D622" s="25"/>
      <c r="E622" s="25"/>
      <c r="F622" s="25"/>
      <c r="G622" s="25"/>
      <c r="H622" s="25"/>
      <c r="I622" s="25"/>
      <c r="J622" s="25"/>
      <c r="O622" s="25"/>
      <c r="P622" s="25"/>
      <c r="Q622" s="25"/>
      <c r="R622" s="25"/>
      <c r="S622" s="25"/>
      <c r="T622" s="25"/>
    </row>
    <row r="623" spans="2:20" ht="12.75">
      <c r="B623" s="25"/>
      <c r="C623" s="25"/>
      <c r="D623" s="25"/>
      <c r="E623" s="25"/>
      <c r="F623" s="25"/>
      <c r="G623" s="25"/>
      <c r="H623" s="25"/>
      <c r="I623" s="25"/>
      <c r="J623" s="25"/>
      <c r="O623" s="25"/>
      <c r="P623" s="25"/>
      <c r="Q623" s="25"/>
      <c r="R623" s="25"/>
      <c r="S623" s="25"/>
      <c r="T623" s="25"/>
    </row>
    <row r="624" spans="2:20" ht="12.75">
      <c r="B624" s="25"/>
      <c r="C624" s="25"/>
      <c r="D624" s="25"/>
      <c r="E624" s="25"/>
      <c r="F624" s="25"/>
      <c r="G624" s="25"/>
      <c r="H624" s="25"/>
      <c r="I624" s="25"/>
      <c r="J624" s="25"/>
      <c r="O624" s="25"/>
      <c r="P624" s="25"/>
      <c r="Q624" s="25"/>
      <c r="R624" s="25"/>
      <c r="S624" s="25"/>
      <c r="T624" s="25"/>
    </row>
    <row r="625" spans="2:20" ht="12.75">
      <c r="B625" s="25"/>
      <c r="C625" s="25"/>
      <c r="D625" s="25"/>
      <c r="E625" s="25"/>
      <c r="F625" s="25"/>
      <c r="G625" s="25"/>
      <c r="H625" s="25"/>
      <c r="I625" s="25"/>
      <c r="J625" s="25"/>
      <c r="O625" s="25"/>
      <c r="P625" s="25"/>
      <c r="Q625" s="25"/>
      <c r="R625" s="25"/>
      <c r="S625" s="25"/>
      <c r="T625" s="25"/>
    </row>
    <row r="626" spans="2:20" ht="12.75">
      <c r="B626" s="25"/>
      <c r="C626" s="25"/>
      <c r="D626" s="25"/>
      <c r="E626" s="25"/>
      <c r="F626" s="25"/>
      <c r="G626" s="25"/>
      <c r="H626" s="25"/>
      <c r="I626" s="25"/>
      <c r="J626" s="25"/>
      <c r="O626" s="25"/>
      <c r="P626" s="25"/>
      <c r="Q626" s="25"/>
      <c r="R626" s="25"/>
      <c r="S626" s="25"/>
      <c r="T626" s="25"/>
    </row>
    <row r="627" spans="2:20" ht="12.75">
      <c r="B627" s="25"/>
      <c r="C627" s="25"/>
      <c r="D627" s="25"/>
      <c r="E627" s="25"/>
      <c r="F627" s="25"/>
      <c r="G627" s="25"/>
      <c r="H627" s="25"/>
      <c r="I627" s="25"/>
      <c r="J627" s="25"/>
      <c r="O627" s="25"/>
      <c r="P627" s="25"/>
      <c r="Q627" s="25"/>
      <c r="R627" s="25"/>
      <c r="S627" s="25"/>
      <c r="T627" s="25"/>
    </row>
    <row r="628" spans="2:20" ht="12.75">
      <c r="B628" s="25"/>
      <c r="C628" s="25"/>
      <c r="D628" s="25"/>
      <c r="E628" s="25"/>
      <c r="F628" s="25"/>
      <c r="G628" s="25"/>
      <c r="H628" s="25"/>
      <c r="I628" s="25"/>
      <c r="J628" s="25"/>
      <c r="O628" s="25"/>
      <c r="P628" s="25"/>
      <c r="Q628" s="25"/>
      <c r="R628" s="25"/>
      <c r="S628" s="25"/>
      <c r="T628" s="25"/>
    </row>
    <row r="629" spans="2:20" ht="12.75">
      <c r="B629" s="25"/>
      <c r="C629" s="25"/>
      <c r="D629" s="25"/>
      <c r="E629" s="25"/>
      <c r="F629" s="25"/>
      <c r="G629" s="25"/>
      <c r="H629" s="25"/>
      <c r="I629" s="25"/>
      <c r="J629" s="25"/>
      <c r="O629" s="25"/>
      <c r="P629" s="25"/>
      <c r="Q629" s="25"/>
      <c r="R629" s="25"/>
      <c r="S629" s="25"/>
      <c r="T629" s="25"/>
    </row>
    <row r="630" spans="2:20" ht="12.75">
      <c r="B630" s="25"/>
      <c r="C630" s="25"/>
      <c r="D630" s="25"/>
      <c r="E630" s="25"/>
      <c r="F630" s="25"/>
      <c r="G630" s="25"/>
      <c r="H630" s="25"/>
      <c r="I630" s="25"/>
      <c r="J630" s="25"/>
      <c r="O630" s="25"/>
      <c r="P630" s="25"/>
      <c r="Q630" s="25"/>
      <c r="R630" s="25"/>
      <c r="S630" s="25"/>
      <c r="T630" s="25"/>
    </row>
    <row r="631" spans="2:20" ht="12.75">
      <c r="B631" s="25"/>
      <c r="C631" s="25"/>
      <c r="D631" s="25"/>
      <c r="E631" s="25"/>
      <c r="F631" s="25"/>
      <c r="G631" s="25"/>
      <c r="H631" s="25"/>
      <c r="I631" s="25"/>
      <c r="J631" s="25"/>
      <c r="O631" s="25"/>
      <c r="P631" s="25"/>
      <c r="Q631" s="25"/>
      <c r="R631" s="25"/>
      <c r="S631" s="25"/>
      <c r="T631" s="25"/>
    </row>
    <row r="632" spans="2:20" ht="12.75">
      <c r="B632" s="25"/>
      <c r="C632" s="25"/>
      <c r="D632" s="25"/>
      <c r="E632" s="25"/>
      <c r="F632" s="25"/>
      <c r="G632" s="25"/>
      <c r="H632" s="25"/>
      <c r="I632" s="25"/>
      <c r="J632" s="25"/>
      <c r="O632" s="25"/>
      <c r="P632" s="25"/>
      <c r="Q632" s="25"/>
      <c r="R632" s="25"/>
      <c r="S632" s="25"/>
      <c r="T632" s="25"/>
    </row>
    <row r="633" spans="2:20" ht="12.75">
      <c r="B633" s="25"/>
      <c r="C633" s="25"/>
      <c r="D633" s="25"/>
      <c r="E633" s="25"/>
      <c r="F633" s="25"/>
      <c r="G633" s="25"/>
      <c r="H633" s="25"/>
      <c r="I633" s="25"/>
      <c r="J633" s="25"/>
      <c r="O633" s="25"/>
      <c r="P633" s="25"/>
      <c r="Q633" s="25"/>
      <c r="R633" s="25"/>
      <c r="S633" s="25"/>
      <c r="T633" s="25"/>
    </row>
    <row r="634" spans="2:20" ht="12.75">
      <c r="B634" s="25"/>
      <c r="C634" s="25"/>
      <c r="D634" s="25"/>
      <c r="E634" s="25"/>
      <c r="F634" s="25"/>
      <c r="G634" s="25"/>
      <c r="H634" s="25"/>
      <c r="I634" s="25"/>
      <c r="J634" s="25"/>
      <c r="O634" s="25"/>
      <c r="P634" s="25"/>
      <c r="Q634" s="25"/>
      <c r="R634" s="25"/>
      <c r="S634" s="25"/>
      <c r="T634" s="25"/>
    </row>
    <row r="635" spans="2:20" ht="12.75">
      <c r="B635" s="25"/>
      <c r="C635" s="25"/>
      <c r="D635" s="25"/>
      <c r="E635" s="25"/>
      <c r="F635" s="25"/>
      <c r="G635" s="25"/>
      <c r="H635" s="25"/>
      <c r="I635" s="25"/>
      <c r="J635" s="25"/>
      <c r="O635" s="25"/>
      <c r="P635" s="25"/>
      <c r="Q635" s="25"/>
      <c r="R635" s="25"/>
      <c r="S635" s="25"/>
      <c r="T635" s="25"/>
    </row>
    <row r="636" spans="2:20" ht="12.75">
      <c r="B636" s="25"/>
      <c r="C636" s="25"/>
      <c r="D636" s="25"/>
      <c r="E636" s="25"/>
      <c r="F636" s="25"/>
      <c r="G636" s="25"/>
      <c r="H636" s="25"/>
      <c r="I636" s="25"/>
      <c r="J636" s="25"/>
      <c r="O636" s="25"/>
      <c r="P636" s="25"/>
      <c r="Q636" s="25"/>
      <c r="R636" s="25"/>
      <c r="S636" s="25"/>
      <c r="T636" s="25"/>
    </row>
    <row r="637" spans="2:20" ht="12.75">
      <c r="B637" s="25"/>
      <c r="C637" s="25"/>
      <c r="D637" s="25"/>
      <c r="E637" s="25"/>
      <c r="F637" s="25"/>
      <c r="G637" s="25"/>
      <c r="H637" s="25"/>
      <c r="I637" s="25"/>
      <c r="J637" s="25"/>
      <c r="O637" s="25"/>
      <c r="P637" s="25"/>
      <c r="Q637" s="25"/>
      <c r="R637" s="25"/>
      <c r="S637" s="25"/>
      <c r="T637" s="25"/>
    </row>
    <row r="638" spans="2:20" ht="12.75">
      <c r="B638" s="25"/>
      <c r="C638" s="25"/>
      <c r="D638" s="25"/>
      <c r="E638" s="25"/>
      <c r="F638" s="25"/>
      <c r="G638" s="25"/>
      <c r="H638" s="25"/>
      <c r="I638" s="25"/>
      <c r="J638" s="25"/>
      <c r="O638" s="25"/>
      <c r="P638" s="25"/>
      <c r="Q638" s="25"/>
      <c r="R638" s="25"/>
      <c r="S638" s="25"/>
      <c r="T638" s="25"/>
    </row>
    <row r="639" spans="2:20" ht="12.75">
      <c r="B639" s="25"/>
      <c r="C639" s="25"/>
      <c r="D639" s="25"/>
      <c r="E639" s="25"/>
      <c r="F639" s="25"/>
      <c r="G639" s="25"/>
      <c r="H639" s="25"/>
      <c r="I639" s="25"/>
      <c r="J639" s="25"/>
      <c r="O639" s="25"/>
      <c r="P639" s="25"/>
      <c r="Q639" s="25"/>
      <c r="R639" s="25"/>
      <c r="S639" s="25"/>
      <c r="T639" s="25"/>
    </row>
    <row r="640" spans="2:20" ht="12.75">
      <c r="B640" s="25"/>
      <c r="C640" s="25"/>
      <c r="D640" s="25"/>
      <c r="E640" s="25"/>
      <c r="F640" s="25"/>
      <c r="G640" s="25"/>
      <c r="H640" s="25"/>
      <c r="I640" s="25"/>
      <c r="J640" s="25"/>
      <c r="O640" s="25"/>
      <c r="P640" s="25"/>
      <c r="Q640" s="25"/>
      <c r="R640" s="25"/>
      <c r="S640" s="25"/>
      <c r="T640" s="25"/>
    </row>
    <row r="641" spans="2:20" ht="12.75">
      <c r="B641" s="25"/>
      <c r="C641" s="25"/>
      <c r="D641" s="25"/>
      <c r="E641" s="25"/>
      <c r="F641" s="25"/>
      <c r="G641" s="25"/>
      <c r="H641" s="25"/>
      <c r="I641" s="25"/>
      <c r="J641" s="25"/>
      <c r="O641" s="25"/>
      <c r="P641" s="25"/>
      <c r="Q641" s="25"/>
      <c r="R641" s="25"/>
      <c r="S641" s="25"/>
      <c r="T641" s="25"/>
    </row>
    <row r="642" spans="2:20" ht="12.75">
      <c r="B642" s="25"/>
      <c r="C642" s="25"/>
      <c r="D642" s="25"/>
      <c r="E642" s="25"/>
      <c r="F642" s="25"/>
      <c r="G642" s="25"/>
      <c r="H642" s="25"/>
      <c r="I642" s="25"/>
      <c r="J642" s="25"/>
      <c r="O642" s="25"/>
      <c r="P642" s="25"/>
      <c r="Q642" s="25"/>
      <c r="R642" s="25"/>
      <c r="S642" s="25"/>
      <c r="T642" s="25"/>
    </row>
    <row r="643" spans="2:20" ht="12.75">
      <c r="B643" s="25"/>
      <c r="C643" s="25"/>
      <c r="D643" s="25"/>
      <c r="E643" s="25"/>
      <c r="F643" s="25"/>
      <c r="G643" s="25"/>
      <c r="H643" s="25"/>
      <c r="I643" s="25"/>
      <c r="J643" s="25"/>
      <c r="O643" s="25"/>
      <c r="P643" s="25"/>
      <c r="Q643" s="25"/>
      <c r="R643" s="25"/>
      <c r="S643" s="25"/>
      <c r="T643" s="25"/>
    </row>
    <row r="644" spans="2:20" ht="12.75">
      <c r="B644" s="25"/>
      <c r="C644" s="25"/>
      <c r="D644" s="25"/>
      <c r="E644" s="25"/>
      <c r="F644" s="25"/>
      <c r="G644" s="25"/>
      <c r="H644" s="25"/>
      <c r="I644" s="25"/>
      <c r="J644" s="25"/>
      <c r="O644" s="25"/>
      <c r="P644" s="25"/>
      <c r="Q644" s="25"/>
      <c r="R644" s="25"/>
      <c r="S644" s="25"/>
      <c r="T644" s="25"/>
    </row>
    <row r="645" spans="2:20" ht="12.75">
      <c r="B645" s="25"/>
      <c r="C645" s="25"/>
      <c r="D645" s="25"/>
      <c r="E645" s="25"/>
      <c r="F645" s="25"/>
      <c r="G645" s="25"/>
      <c r="H645" s="25"/>
      <c r="I645" s="25"/>
      <c r="J645" s="25"/>
      <c r="O645" s="25"/>
      <c r="P645" s="25"/>
      <c r="Q645" s="25"/>
      <c r="R645" s="25"/>
      <c r="S645" s="25"/>
      <c r="T645" s="25"/>
    </row>
    <row r="646" spans="2:20" ht="12.75">
      <c r="B646" s="25"/>
      <c r="C646" s="25"/>
      <c r="D646" s="25"/>
      <c r="E646" s="25"/>
      <c r="F646" s="25"/>
      <c r="G646" s="25"/>
      <c r="H646" s="25"/>
      <c r="I646" s="25"/>
      <c r="J646" s="25"/>
      <c r="O646" s="25"/>
      <c r="P646" s="25"/>
      <c r="Q646" s="25"/>
      <c r="R646" s="25"/>
      <c r="S646" s="25"/>
      <c r="T646" s="25"/>
    </row>
    <row r="647" spans="2:20" ht="12.75">
      <c r="B647" s="25"/>
      <c r="C647" s="25"/>
      <c r="D647" s="25"/>
      <c r="E647" s="25"/>
      <c r="F647" s="25"/>
      <c r="G647" s="25"/>
      <c r="H647" s="25"/>
      <c r="I647" s="25"/>
      <c r="J647" s="25"/>
      <c r="O647" s="25"/>
      <c r="P647" s="25"/>
      <c r="Q647" s="25"/>
      <c r="R647" s="25"/>
      <c r="S647" s="25"/>
      <c r="T647" s="25"/>
    </row>
    <row r="648" spans="2:20" ht="12.75">
      <c r="B648" s="25"/>
      <c r="C648" s="25"/>
      <c r="D648" s="25"/>
      <c r="E648" s="25"/>
      <c r="F648" s="25"/>
      <c r="G648" s="25"/>
      <c r="H648" s="25"/>
      <c r="I648" s="25"/>
      <c r="J648" s="25"/>
      <c r="O648" s="25"/>
      <c r="P648" s="25"/>
      <c r="Q648" s="25"/>
      <c r="R648" s="25"/>
      <c r="S648" s="25"/>
      <c r="T648" s="25"/>
    </row>
    <row r="649" spans="2:20" ht="12.75">
      <c r="B649" s="25"/>
      <c r="C649" s="25"/>
      <c r="D649" s="25"/>
      <c r="E649" s="25"/>
      <c r="F649" s="25"/>
      <c r="G649" s="25"/>
      <c r="H649" s="25"/>
      <c r="I649" s="25"/>
      <c r="J649" s="25"/>
      <c r="O649" s="25"/>
      <c r="P649" s="25"/>
      <c r="Q649" s="25"/>
      <c r="R649" s="25"/>
      <c r="S649" s="25"/>
      <c r="T649" s="25"/>
    </row>
    <row r="650" spans="2:20" ht="12.75">
      <c r="B650" s="25"/>
      <c r="C650" s="25"/>
      <c r="D650" s="25"/>
      <c r="E650" s="25"/>
      <c r="F650" s="25"/>
      <c r="G650" s="25"/>
      <c r="H650" s="25"/>
      <c r="I650" s="25"/>
      <c r="J650" s="25"/>
      <c r="O650" s="25"/>
      <c r="P650" s="25"/>
      <c r="Q650" s="25"/>
      <c r="R650" s="25"/>
      <c r="S650" s="25"/>
      <c r="T650" s="25"/>
    </row>
    <row r="651" spans="2:20" ht="12.75">
      <c r="B651" s="25"/>
      <c r="C651" s="25"/>
      <c r="D651" s="25"/>
      <c r="E651" s="25"/>
      <c r="F651" s="25"/>
      <c r="G651" s="25"/>
      <c r="H651" s="25"/>
      <c r="I651" s="25"/>
      <c r="J651" s="25"/>
      <c r="O651" s="25"/>
      <c r="P651" s="25"/>
      <c r="Q651" s="25"/>
      <c r="R651" s="25"/>
      <c r="S651" s="25"/>
      <c r="T651" s="25"/>
    </row>
    <row r="652" spans="2:20" ht="12.75">
      <c r="B652" s="25"/>
      <c r="C652" s="25"/>
      <c r="D652" s="25"/>
      <c r="E652" s="25"/>
      <c r="F652" s="25"/>
      <c r="G652" s="25"/>
      <c r="H652" s="25"/>
      <c r="I652" s="25"/>
      <c r="J652" s="25"/>
      <c r="O652" s="25"/>
      <c r="P652" s="25"/>
      <c r="Q652" s="25"/>
      <c r="R652" s="25"/>
      <c r="S652" s="25"/>
      <c r="T652" s="25"/>
    </row>
    <row r="653" spans="2:20" ht="12.75">
      <c r="B653" s="25"/>
      <c r="C653" s="25"/>
      <c r="D653" s="25"/>
      <c r="E653" s="25"/>
      <c r="F653" s="25"/>
      <c r="G653" s="25"/>
      <c r="H653" s="25"/>
      <c r="I653" s="25"/>
      <c r="J653" s="25"/>
      <c r="O653" s="25"/>
      <c r="P653" s="25"/>
      <c r="Q653" s="25"/>
      <c r="R653" s="25"/>
      <c r="S653" s="25"/>
      <c r="T653" s="25"/>
    </row>
    <row r="654" spans="2:20" ht="12.75">
      <c r="B654" s="25"/>
      <c r="C654" s="25"/>
      <c r="D654" s="25"/>
      <c r="E654" s="25"/>
      <c r="F654" s="25"/>
      <c r="G654" s="25"/>
      <c r="H654" s="25"/>
      <c r="I654" s="25"/>
      <c r="J654" s="25"/>
      <c r="O654" s="25"/>
      <c r="P654" s="25"/>
      <c r="Q654" s="25"/>
      <c r="R654" s="25"/>
      <c r="S654" s="25"/>
      <c r="T654" s="25"/>
    </row>
    <row r="655" spans="2:20" ht="12.75">
      <c r="B655" s="25"/>
      <c r="C655" s="25"/>
      <c r="D655" s="25"/>
      <c r="E655" s="25"/>
      <c r="F655" s="25"/>
      <c r="G655" s="25"/>
      <c r="H655" s="25"/>
      <c r="I655" s="25"/>
      <c r="J655" s="25"/>
      <c r="O655" s="25"/>
      <c r="P655" s="25"/>
      <c r="Q655" s="25"/>
      <c r="R655" s="25"/>
      <c r="S655" s="25"/>
      <c r="T655" s="25"/>
    </row>
    <row r="656" spans="2:20" ht="12.75">
      <c r="B656" s="25"/>
      <c r="C656" s="25"/>
      <c r="D656" s="25"/>
      <c r="E656" s="25"/>
      <c r="F656" s="25"/>
      <c r="G656" s="25"/>
      <c r="H656" s="25"/>
      <c r="I656" s="25"/>
      <c r="J656" s="25"/>
      <c r="O656" s="25"/>
      <c r="P656" s="25"/>
      <c r="Q656" s="25"/>
      <c r="R656" s="25"/>
      <c r="S656" s="25"/>
      <c r="T656" s="25"/>
    </row>
    <row r="657" spans="2:20" ht="12.75">
      <c r="B657" s="25"/>
      <c r="C657" s="25"/>
      <c r="D657" s="25"/>
      <c r="E657" s="25"/>
      <c r="F657" s="25"/>
      <c r="G657" s="25"/>
      <c r="H657" s="25"/>
      <c r="I657" s="25"/>
      <c r="J657" s="25"/>
      <c r="O657" s="25"/>
      <c r="P657" s="25"/>
      <c r="Q657" s="25"/>
      <c r="R657" s="25"/>
      <c r="S657" s="25"/>
      <c r="T657" s="25"/>
    </row>
    <row r="658" spans="2:20" ht="12.75">
      <c r="B658" s="25"/>
      <c r="C658" s="25"/>
      <c r="D658" s="25"/>
      <c r="E658" s="25"/>
      <c r="F658" s="25"/>
      <c r="G658" s="25"/>
      <c r="H658" s="25"/>
      <c r="I658" s="25"/>
      <c r="J658" s="25"/>
      <c r="O658" s="25"/>
      <c r="P658" s="25"/>
      <c r="Q658" s="25"/>
      <c r="R658" s="25"/>
      <c r="S658" s="25"/>
      <c r="T658" s="25"/>
    </row>
    <row r="659" spans="2:20" ht="12.75">
      <c r="B659" s="25"/>
      <c r="C659" s="25"/>
      <c r="D659" s="25"/>
      <c r="E659" s="25"/>
      <c r="F659" s="25"/>
      <c r="G659" s="25"/>
      <c r="H659" s="25"/>
      <c r="I659" s="25"/>
      <c r="J659" s="25"/>
      <c r="O659" s="25"/>
      <c r="P659" s="25"/>
      <c r="Q659" s="25"/>
      <c r="R659" s="25"/>
      <c r="S659" s="25"/>
      <c r="T659" s="25"/>
    </row>
    <row r="660" spans="2:20" ht="12.75">
      <c r="B660" s="25"/>
      <c r="C660" s="25"/>
      <c r="D660" s="25"/>
      <c r="E660" s="25"/>
      <c r="F660" s="25"/>
      <c r="G660" s="25"/>
      <c r="H660" s="25"/>
      <c r="I660" s="25"/>
      <c r="J660" s="25"/>
      <c r="O660" s="25"/>
      <c r="P660" s="25"/>
      <c r="Q660" s="25"/>
      <c r="R660" s="25"/>
      <c r="S660" s="25"/>
      <c r="T660" s="25"/>
    </row>
    <row r="661" spans="2:20" ht="12.75">
      <c r="B661" s="25"/>
      <c r="C661" s="25"/>
      <c r="D661" s="25"/>
      <c r="E661" s="25"/>
      <c r="F661" s="25"/>
      <c r="G661" s="25"/>
      <c r="H661" s="25"/>
      <c r="I661" s="25"/>
      <c r="J661" s="25"/>
      <c r="O661" s="25"/>
      <c r="P661" s="25"/>
      <c r="Q661" s="25"/>
      <c r="R661" s="25"/>
      <c r="S661" s="25"/>
      <c r="T661" s="25"/>
    </row>
    <row r="662" spans="2:20" ht="12.75">
      <c r="B662" s="25"/>
      <c r="C662" s="25"/>
      <c r="D662" s="25"/>
      <c r="E662" s="25"/>
      <c r="F662" s="25"/>
      <c r="G662" s="25"/>
      <c r="H662" s="25"/>
      <c r="I662" s="25"/>
      <c r="J662" s="25"/>
      <c r="O662" s="25"/>
      <c r="P662" s="25"/>
      <c r="Q662" s="25"/>
      <c r="R662" s="25"/>
      <c r="S662" s="25"/>
      <c r="T662" s="25"/>
    </row>
    <row r="663" spans="2:20" ht="12.75">
      <c r="B663" s="25"/>
      <c r="C663" s="25"/>
      <c r="D663" s="25"/>
      <c r="E663" s="25"/>
      <c r="F663" s="25"/>
      <c r="G663" s="25"/>
      <c r="H663" s="25"/>
      <c r="I663" s="25"/>
      <c r="J663" s="25"/>
      <c r="O663" s="25"/>
      <c r="P663" s="25"/>
      <c r="Q663" s="25"/>
      <c r="R663" s="25"/>
      <c r="S663" s="25"/>
      <c r="T663" s="25"/>
    </row>
    <row r="664" spans="2:20" ht="12.75">
      <c r="B664" s="25"/>
      <c r="C664" s="25"/>
      <c r="D664" s="25"/>
      <c r="E664" s="25"/>
      <c r="F664" s="25"/>
      <c r="G664" s="25"/>
      <c r="H664" s="25"/>
      <c r="I664" s="25"/>
      <c r="J664" s="25"/>
      <c r="O664" s="25"/>
      <c r="P664" s="25"/>
      <c r="Q664" s="25"/>
      <c r="R664" s="25"/>
      <c r="S664" s="25"/>
      <c r="T664" s="25"/>
    </row>
    <row r="665" spans="2:20" ht="12.75">
      <c r="B665" s="25"/>
      <c r="C665" s="25"/>
      <c r="D665" s="25"/>
      <c r="E665" s="25"/>
      <c r="F665" s="25"/>
      <c r="G665" s="25"/>
      <c r="H665" s="25"/>
      <c r="I665" s="25"/>
      <c r="J665" s="25"/>
      <c r="O665" s="25"/>
      <c r="P665" s="25"/>
      <c r="Q665" s="25"/>
      <c r="R665" s="25"/>
      <c r="S665" s="25"/>
      <c r="T665" s="25"/>
    </row>
    <row r="666" spans="2:20" ht="12.75">
      <c r="B666" s="25"/>
      <c r="C666" s="25"/>
      <c r="D666" s="25"/>
      <c r="E666" s="25"/>
      <c r="F666" s="25"/>
      <c r="G666" s="25"/>
      <c r="H666" s="25"/>
      <c r="I666" s="25"/>
      <c r="J666" s="25"/>
      <c r="O666" s="25"/>
      <c r="P666" s="25"/>
      <c r="Q666" s="25"/>
      <c r="R666" s="25"/>
      <c r="S666" s="25"/>
      <c r="T666" s="25"/>
    </row>
    <row r="667" spans="2:20" ht="12.75">
      <c r="B667" s="25"/>
      <c r="C667" s="25"/>
      <c r="D667" s="25"/>
      <c r="E667" s="25"/>
      <c r="F667" s="25"/>
      <c r="G667" s="25"/>
      <c r="H667" s="25"/>
      <c r="I667" s="25"/>
      <c r="J667" s="25"/>
      <c r="O667" s="25"/>
      <c r="P667" s="25"/>
      <c r="Q667" s="25"/>
      <c r="R667" s="25"/>
      <c r="S667" s="25"/>
      <c r="T667" s="25"/>
    </row>
    <row r="668" spans="2:20" ht="12.75">
      <c r="B668" s="25"/>
      <c r="C668" s="25"/>
      <c r="D668" s="25"/>
      <c r="E668" s="25"/>
      <c r="F668" s="25"/>
      <c r="G668" s="25"/>
      <c r="H668" s="25"/>
      <c r="I668" s="25"/>
      <c r="J668" s="25"/>
      <c r="O668" s="25"/>
      <c r="P668" s="25"/>
      <c r="Q668" s="25"/>
      <c r="R668" s="25"/>
      <c r="S668" s="25"/>
      <c r="T668" s="25"/>
    </row>
    <row r="669" spans="2:20" ht="12.75">
      <c r="B669" s="25"/>
      <c r="C669" s="25"/>
      <c r="D669" s="25"/>
      <c r="E669" s="25"/>
      <c r="F669" s="25"/>
      <c r="G669" s="25"/>
      <c r="H669" s="25"/>
      <c r="I669" s="25"/>
      <c r="J669" s="25"/>
      <c r="O669" s="25"/>
      <c r="P669" s="25"/>
      <c r="Q669" s="25"/>
      <c r="R669" s="25"/>
      <c r="S669" s="25"/>
      <c r="T669" s="25"/>
    </row>
    <row r="670" spans="2:20" ht="12.75">
      <c r="B670" s="25"/>
      <c r="C670" s="25"/>
      <c r="D670" s="25"/>
      <c r="E670" s="25"/>
      <c r="F670" s="25"/>
      <c r="G670" s="25"/>
      <c r="H670" s="25"/>
      <c r="I670" s="25"/>
      <c r="J670" s="25"/>
      <c r="O670" s="25"/>
      <c r="P670" s="25"/>
      <c r="Q670" s="25"/>
      <c r="R670" s="25"/>
      <c r="S670" s="25"/>
      <c r="T670" s="25"/>
    </row>
    <row r="671" spans="2:20" ht="12.75">
      <c r="B671" s="25"/>
      <c r="C671" s="25"/>
      <c r="D671" s="25"/>
      <c r="E671" s="25"/>
      <c r="F671" s="25"/>
      <c r="G671" s="25"/>
      <c r="H671" s="25"/>
      <c r="I671" s="25"/>
      <c r="J671" s="25"/>
      <c r="O671" s="25"/>
      <c r="P671" s="25"/>
      <c r="Q671" s="25"/>
      <c r="R671" s="25"/>
      <c r="S671" s="25"/>
      <c r="T671" s="25"/>
    </row>
    <row r="672" spans="2:20" ht="12.75">
      <c r="B672" s="25"/>
      <c r="C672" s="25"/>
      <c r="D672" s="25"/>
      <c r="E672" s="25"/>
      <c r="F672" s="25"/>
      <c r="G672" s="25"/>
      <c r="H672" s="25"/>
      <c r="I672" s="25"/>
      <c r="J672" s="25"/>
      <c r="O672" s="25"/>
      <c r="P672" s="25"/>
      <c r="Q672" s="25"/>
      <c r="R672" s="25"/>
      <c r="S672" s="25"/>
      <c r="T672" s="25"/>
    </row>
    <row r="673" spans="2:20" ht="12.75">
      <c r="B673" s="25"/>
      <c r="C673" s="25"/>
      <c r="D673" s="25"/>
      <c r="E673" s="25"/>
      <c r="F673" s="25"/>
      <c r="G673" s="25"/>
      <c r="H673" s="25"/>
      <c r="I673" s="25"/>
      <c r="J673" s="25"/>
      <c r="O673" s="25"/>
      <c r="P673" s="25"/>
      <c r="Q673" s="25"/>
      <c r="R673" s="25"/>
      <c r="S673" s="25"/>
      <c r="T673" s="25"/>
    </row>
    <row r="674" spans="2:20" ht="12.75">
      <c r="B674" s="25"/>
      <c r="C674" s="25"/>
      <c r="D674" s="25"/>
      <c r="E674" s="25"/>
      <c r="F674" s="25"/>
      <c r="G674" s="25"/>
      <c r="H674" s="25"/>
      <c r="I674" s="25"/>
      <c r="J674" s="25"/>
      <c r="O674" s="25"/>
      <c r="P674" s="25"/>
      <c r="Q674" s="25"/>
      <c r="R674" s="25"/>
      <c r="S674" s="25"/>
      <c r="T674" s="25"/>
    </row>
    <row r="675" spans="2:20" ht="12.75">
      <c r="B675" s="25"/>
      <c r="C675" s="25"/>
      <c r="D675" s="25"/>
      <c r="E675" s="25"/>
      <c r="F675" s="25"/>
      <c r="G675" s="25"/>
      <c r="H675" s="25"/>
      <c r="I675" s="25"/>
      <c r="J675" s="25"/>
      <c r="O675" s="25"/>
      <c r="P675" s="25"/>
      <c r="Q675" s="25"/>
      <c r="R675" s="25"/>
      <c r="S675" s="25"/>
      <c r="T675" s="25"/>
    </row>
    <row r="676" spans="2:20" ht="12.75">
      <c r="B676" s="25"/>
      <c r="C676" s="25"/>
      <c r="D676" s="25"/>
      <c r="E676" s="25"/>
      <c r="F676" s="25"/>
      <c r="G676" s="25"/>
      <c r="H676" s="25"/>
      <c r="I676" s="25"/>
      <c r="J676" s="25"/>
      <c r="O676" s="25"/>
      <c r="P676" s="25"/>
      <c r="Q676" s="25"/>
      <c r="R676" s="25"/>
      <c r="S676" s="25"/>
      <c r="T676" s="25"/>
    </row>
    <row r="677" spans="2:20" ht="12.75">
      <c r="B677" s="25"/>
      <c r="C677" s="25"/>
      <c r="D677" s="25"/>
      <c r="E677" s="25"/>
      <c r="F677" s="25"/>
      <c r="G677" s="25"/>
      <c r="H677" s="25"/>
      <c r="I677" s="25"/>
      <c r="J677" s="25"/>
      <c r="O677" s="25"/>
      <c r="P677" s="25"/>
      <c r="Q677" s="25"/>
      <c r="R677" s="25"/>
      <c r="S677" s="25"/>
      <c r="T677" s="25"/>
    </row>
    <row r="678" spans="2:20" ht="12.75">
      <c r="B678" s="25"/>
      <c r="C678" s="25"/>
      <c r="D678" s="25"/>
      <c r="E678" s="25"/>
      <c r="F678" s="25"/>
      <c r="G678" s="25"/>
      <c r="H678" s="25"/>
      <c r="I678" s="25"/>
      <c r="J678" s="25"/>
      <c r="O678" s="25"/>
      <c r="P678" s="25"/>
      <c r="Q678" s="25"/>
      <c r="R678" s="25"/>
      <c r="S678" s="25"/>
      <c r="T678" s="25"/>
    </row>
    <row r="679" spans="2:20" ht="12.75">
      <c r="B679" s="25"/>
      <c r="C679" s="25"/>
      <c r="D679" s="25"/>
      <c r="E679" s="25"/>
      <c r="F679" s="25"/>
      <c r="G679" s="25"/>
      <c r="H679" s="25"/>
      <c r="I679" s="25"/>
      <c r="J679" s="25"/>
      <c r="O679" s="25"/>
      <c r="P679" s="25"/>
      <c r="Q679" s="25"/>
      <c r="R679" s="25"/>
      <c r="S679" s="25"/>
      <c r="T679" s="25"/>
    </row>
    <row r="680" spans="2:20" ht="12.75">
      <c r="B680" s="25"/>
      <c r="C680" s="25"/>
      <c r="D680" s="25"/>
      <c r="E680" s="25"/>
      <c r="F680" s="25"/>
      <c r="G680" s="25"/>
      <c r="H680" s="25"/>
      <c r="I680" s="25"/>
      <c r="J680" s="25"/>
      <c r="O680" s="25"/>
      <c r="P680" s="25"/>
      <c r="Q680" s="25"/>
      <c r="R680" s="25"/>
      <c r="S680" s="25"/>
      <c r="T680" s="25"/>
    </row>
    <row r="681" spans="2:20" ht="12.75">
      <c r="B681" s="25"/>
      <c r="C681" s="25"/>
      <c r="D681" s="25"/>
      <c r="E681" s="25"/>
      <c r="F681" s="25"/>
      <c r="G681" s="25"/>
      <c r="H681" s="25"/>
      <c r="I681" s="25"/>
      <c r="J681" s="25"/>
      <c r="O681" s="25"/>
      <c r="P681" s="25"/>
      <c r="Q681" s="25"/>
      <c r="R681" s="25"/>
      <c r="S681" s="25"/>
      <c r="T681" s="25"/>
    </row>
    <row r="682" spans="2:20" ht="12.75">
      <c r="B682" s="25"/>
      <c r="C682" s="25"/>
      <c r="D682" s="25"/>
      <c r="E682" s="25"/>
      <c r="F682" s="25"/>
      <c r="G682" s="25"/>
      <c r="H682" s="25"/>
      <c r="I682" s="25"/>
      <c r="J682" s="25"/>
      <c r="O682" s="25"/>
      <c r="P682" s="25"/>
      <c r="Q682" s="25"/>
      <c r="R682" s="25"/>
      <c r="S682" s="25"/>
      <c r="T682" s="25"/>
    </row>
    <row r="683" spans="2:20" ht="12.75">
      <c r="B683" s="25"/>
      <c r="C683" s="25"/>
      <c r="D683" s="25"/>
      <c r="E683" s="25"/>
      <c r="F683" s="25"/>
      <c r="G683" s="25"/>
      <c r="H683" s="25"/>
      <c r="I683" s="25"/>
      <c r="J683" s="25"/>
      <c r="O683" s="25"/>
      <c r="P683" s="25"/>
      <c r="Q683" s="25"/>
      <c r="R683" s="25"/>
      <c r="S683" s="25"/>
      <c r="T683" s="25"/>
    </row>
    <row r="684" spans="2:20" ht="12.75">
      <c r="B684" s="25"/>
      <c r="C684" s="25"/>
      <c r="D684" s="25"/>
      <c r="E684" s="25"/>
      <c r="F684" s="25"/>
      <c r="G684" s="25"/>
      <c r="H684" s="25"/>
      <c r="I684" s="25"/>
      <c r="J684" s="25"/>
      <c r="O684" s="25"/>
      <c r="P684" s="25"/>
      <c r="Q684" s="25"/>
      <c r="R684" s="25"/>
      <c r="S684" s="25"/>
      <c r="T684" s="25"/>
    </row>
    <row r="685" spans="2:20" ht="12.75">
      <c r="B685" s="25"/>
      <c r="C685" s="25"/>
      <c r="D685" s="25"/>
      <c r="E685" s="25"/>
      <c r="F685" s="25"/>
      <c r="G685" s="25"/>
      <c r="H685" s="25"/>
      <c r="I685" s="25"/>
      <c r="J685" s="25"/>
      <c r="O685" s="25"/>
      <c r="P685" s="25"/>
      <c r="Q685" s="25"/>
      <c r="R685" s="25"/>
      <c r="S685" s="25"/>
      <c r="T685" s="25"/>
    </row>
    <row r="686" spans="2:20" ht="12.75">
      <c r="B686" s="25"/>
      <c r="C686" s="25"/>
      <c r="D686" s="25"/>
      <c r="E686" s="25"/>
      <c r="F686" s="25"/>
      <c r="G686" s="25"/>
      <c r="H686" s="25"/>
      <c r="I686" s="25"/>
      <c r="J686" s="25"/>
      <c r="O686" s="25"/>
      <c r="P686" s="25"/>
      <c r="Q686" s="25"/>
      <c r="R686" s="25"/>
      <c r="S686" s="25"/>
      <c r="T686" s="25"/>
    </row>
    <row r="687" spans="2:20" ht="12.75">
      <c r="B687" s="25"/>
      <c r="C687" s="25"/>
      <c r="D687" s="25"/>
      <c r="E687" s="25"/>
      <c r="F687" s="25"/>
      <c r="G687" s="25"/>
      <c r="H687" s="25"/>
      <c r="I687" s="25"/>
      <c r="J687" s="25"/>
      <c r="O687" s="25"/>
      <c r="P687" s="25"/>
      <c r="Q687" s="25"/>
      <c r="R687" s="25"/>
      <c r="S687" s="25"/>
      <c r="T687" s="25"/>
    </row>
    <row r="688" spans="2:20" ht="12.75">
      <c r="B688" s="25"/>
      <c r="C688" s="25"/>
      <c r="D688" s="25"/>
      <c r="E688" s="25"/>
      <c r="F688" s="25"/>
      <c r="G688" s="25"/>
      <c r="H688" s="25"/>
      <c r="I688" s="25"/>
      <c r="J688" s="25"/>
      <c r="O688" s="25"/>
      <c r="P688" s="25"/>
      <c r="Q688" s="25"/>
      <c r="R688" s="25"/>
      <c r="S688" s="25"/>
      <c r="T688" s="25"/>
    </row>
    <row r="689" spans="2:20" ht="12.75">
      <c r="B689" s="25"/>
      <c r="C689" s="25"/>
      <c r="D689" s="25"/>
      <c r="E689" s="25"/>
      <c r="F689" s="25"/>
      <c r="G689" s="25"/>
      <c r="H689" s="25"/>
      <c r="I689" s="25"/>
      <c r="J689" s="25"/>
      <c r="O689" s="25"/>
      <c r="P689" s="25"/>
      <c r="Q689" s="25"/>
      <c r="R689" s="25"/>
      <c r="S689" s="25"/>
      <c r="T689" s="25"/>
    </row>
    <row r="690" spans="2:20" ht="12.75">
      <c r="B690" s="25"/>
      <c r="C690" s="25"/>
      <c r="D690" s="25"/>
      <c r="E690" s="25"/>
      <c r="F690" s="25"/>
      <c r="G690" s="25"/>
      <c r="H690" s="25"/>
      <c r="I690" s="25"/>
      <c r="J690" s="25"/>
      <c r="O690" s="25"/>
      <c r="P690" s="25"/>
      <c r="Q690" s="25"/>
      <c r="R690" s="25"/>
      <c r="S690" s="25"/>
      <c r="T690" s="25"/>
    </row>
    <row r="691" spans="2:20" ht="12.75">
      <c r="B691" s="25"/>
      <c r="C691" s="25"/>
      <c r="D691" s="25"/>
      <c r="E691" s="25"/>
      <c r="F691" s="25"/>
      <c r="G691" s="25"/>
      <c r="H691" s="25"/>
      <c r="I691" s="25"/>
      <c r="J691" s="25"/>
      <c r="O691" s="25"/>
      <c r="P691" s="25"/>
      <c r="Q691" s="25"/>
      <c r="R691" s="25"/>
      <c r="S691" s="25"/>
      <c r="T691" s="25"/>
    </row>
    <row r="692" spans="2:20" ht="12.75">
      <c r="B692" s="25"/>
      <c r="C692" s="25"/>
      <c r="D692" s="25"/>
      <c r="E692" s="25"/>
      <c r="F692" s="25"/>
      <c r="G692" s="25"/>
      <c r="H692" s="25"/>
      <c r="I692" s="25"/>
      <c r="J692" s="25"/>
      <c r="O692" s="25"/>
      <c r="P692" s="25"/>
      <c r="Q692" s="25"/>
      <c r="R692" s="25"/>
      <c r="S692" s="25"/>
      <c r="T692" s="25"/>
    </row>
    <row r="693" spans="2:20" ht="12.75">
      <c r="B693" s="25"/>
      <c r="C693" s="25"/>
      <c r="D693" s="25"/>
      <c r="E693" s="25"/>
      <c r="F693" s="25"/>
      <c r="G693" s="25"/>
      <c r="H693" s="25"/>
      <c r="I693" s="25"/>
      <c r="J693" s="25"/>
      <c r="O693" s="25"/>
      <c r="P693" s="25"/>
      <c r="Q693" s="25"/>
      <c r="R693" s="25"/>
      <c r="S693" s="25"/>
      <c r="T693" s="25"/>
    </row>
    <row r="694" spans="2:20" ht="12.75">
      <c r="B694" s="25"/>
      <c r="C694" s="25"/>
      <c r="D694" s="25"/>
      <c r="E694" s="25"/>
      <c r="F694" s="25"/>
      <c r="G694" s="25"/>
      <c r="H694" s="25"/>
      <c r="I694" s="25"/>
      <c r="J694" s="25"/>
      <c r="O694" s="25"/>
      <c r="P694" s="25"/>
      <c r="Q694" s="25"/>
      <c r="R694" s="25"/>
      <c r="S694" s="25"/>
      <c r="T694" s="25"/>
    </row>
    <row r="695" spans="2:20" ht="12.75">
      <c r="B695" s="25"/>
      <c r="C695" s="25"/>
      <c r="D695" s="25"/>
      <c r="E695" s="25"/>
      <c r="F695" s="25"/>
      <c r="G695" s="25"/>
      <c r="H695" s="25"/>
      <c r="I695" s="25"/>
      <c r="J695" s="25"/>
      <c r="O695" s="25"/>
      <c r="P695" s="25"/>
      <c r="Q695" s="25"/>
      <c r="R695" s="25"/>
      <c r="S695" s="25"/>
      <c r="T695" s="25"/>
    </row>
    <row r="696" spans="2:20" ht="12.75">
      <c r="B696" s="25"/>
      <c r="C696" s="25"/>
      <c r="D696" s="25"/>
      <c r="E696" s="25"/>
      <c r="F696" s="25"/>
      <c r="G696" s="25"/>
      <c r="H696" s="25"/>
      <c r="I696" s="25"/>
      <c r="J696" s="25"/>
      <c r="O696" s="25"/>
      <c r="P696" s="25"/>
      <c r="Q696" s="25"/>
      <c r="R696" s="25"/>
      <c r="S696" s="25"/>
      <c r="T696" s="25"/>
    </row>
    <row r="697" spans="2:20" ht="12.75">
      <c r="B697" s="25"/>
      <c r="C697" s="25"/>
      <c r="D697" s="25"/>
      <c r="E697" s="25"/>
      <c r="F697" s="25"/>
      <c r="G697" s="25"/>
      <c r="H697" s="25"/>
      <c r="I697" s="25"/>
      <c r="J697" s="25"/>
      <c r="O697" s="25"/>
      <c r="P697" s="25"/>
      <c r="Q697" s="25"/>
      <c r="R697" s="25"/>
      <c r="S697" s="25"/>
      <c r="T697" s="25"/>
    </row>
    <row r="698" spans="2:20" ht="12.75">
      <c r="B698" s="25"/>
      <c r="C698" s="25"/>
      <c r="D698" s="25"/>
      <c r="E698" s="25"/>
      <c r="F698" s="25"/>
      <c r="G698" s="25"/>
      <c r="H698" s="25"/>
      <c r="I698" s="25"/>
      <c r="J698" s="25"/>
      <c r="O698" s="25"/>
      <c r="P698" s="25"/>
      <c r="Q698" s="25"/>
      <c r="R698" s="25"/>
      <c r="S698" s="25"/>
      <c r="T698" s="25"/>
    </row>
    <row r="699" spans="2:20" ht="12.75">
      <c r="B699" s="25"/>
      <c r="C699" s="25"/>
      <c r="D699" s="25"/>
      <c r="E699" s="25"/>
      <c r="F699" s="25"/>
      <c r="G699" s="25"/>
      <c r="H699" s="25"/>
      <c r="I699" s="25"/>
      <c r="J699" s="25"/>
      <c r="O699" s="25"/>
      <c r="P699" s="25"/>
      <c r="Q699" s="25"/>
      <c r="R699" s="25"/>
      <c r="S699" s="25"/>
      <c r="T699" s="25"/>
    </row>
    <row r="700" spans="2:20" ht="12.75">
      <c r="B700" s="25"/>
      <c r="C700" s="25"/>
      <c r="D700" s="25"/>
      <c r="E700" s="25"/>
      <c r="F700" s="25"/>
      <c r="G700" s="25"/>
      <c r="H700" s="25"/>
      <c r="I700" s="25"/>
      <c r="J700" s="25"/>
      <c r="O700" s="25"/>
      <c r="P700" s="25"/>
      <c r="Q700" s="25"/>
      <c r="R700" s="25"/>
      <c r="S700" s="25"/>
      <c r="T700" s="25"/>
    </row>
    <row r="701" spans="2:20" ht="12.75">
      <c r="B701" s="25"/>
      <c r="C701" s="25"/>
      <c r="D701" s="25"/>
      <c r="E701" s="25"/>
      <c r="F701" s="25"/>
      <c r="G701" s="25"/>
      <c r="H701" s="25"/>
      <c r="I701" s="25"/>
      <c r="J701" s="25"/>
      <c r="O701" s="25"/>
      <c r="P701" s="25"/>
      <c r="Q701" s="25"/>
      <c r="R701" s="25"/>
      <c r="S701" s="25"/>
      <c r="T701" s="25"/>
    </row>
    <row r="702" spans="2:20" ht="12.75">
      <c r="B702" s="25"/>
      <c r="C702" s="25"/>
      <c r="D702" s="25"/>
      <c r="E702" s="25"/>
      <c r="F702" s="25"/>
      <c r="G702" s="25"/>
      <c r="H702" s="25"/>
      <c r="I702" s="25"/>
      <c r="J702" s="25"/>
      <c r="O702" s="25"/>
      <c r="P702" s="25"/>
      <c r="Q702" s="25"/>
      <c r="R702" s="25"/>
      <c r="S702" s="25"/>
      <c r="T702" s="25"/>
    </row>
    <row r="703" spans="2:20" ht="12.75">
      <c r="B703" s="25"/>
      <c r="C703" s="25"/>
      <c r="D703" s="25"/>
      <c r="E703" s="25"/>
      <c r="F703" s="25"/>
      <c r="G703" s="25"/>
      <c r="H703" s="25"/>
      <c r="I703" s="25"/>
      <c r="J703" s="25"/>
      <c r="O703" s="25"/>
      <c r="P703" s="25"/>
      <c r="Q703" s="25"/>
      <c r="R703" s="25"/>
      <c r="S703" s="25"/>
      <c r="T703" s="25"/>
    </row>
    <row r="704" spans="2:20" ht="12.75">
      <c r="B704" s="25"/>
      <c r="C704" s="25"/>
      <c r="D704" s="25"/>
      <c r="E704" s="25"/>
      <c r="F704" s="25"/>
      <c r="G704" s="25"/>
      <c r="H704" s="25"/>
      <c r="I704" s="25"/>
      <c r="J704" s="25"/>
      <c r="O704" s="25"/>
      <c r="P704" s="25"/>
      <c r="Q704" s="25"/>
      <c r="R704" s="25"/>
      <c r="S704" s="25"/>
      <c r="T704" s="25"/>
    </row>
    <row r="705" spans="2:20" ht="12.75">
      <c r="B705" s="25"/>
      <c r="C705" s="25"/>
      <c r="D705" s="25"/>
      <c r="E705" s="25"/>
      <c r="F705" s="25"/>
      <c r="G705" s="25"/>
      <c r="H705" s="25"/>
      <c r="I705" s="25"/>
      <c r="J705" s="25"/>
      <c r="O705" s="25"/>
      <c r="P705" s="25"/>
      <c r="Q705" s="25"/>
      <c r="R705" s="25"/>
      <c r="S705" s="25"/>
      <c r="T705" s="25"/>
    </row>
    <row r="706" spans="2:20" ht="12.75">
      <c r="B706" s="25"/>
      <c r="C706" s="25"/>
      <c r="D706" s="25"/>
      <c r="E706" s="25"/>
      <c r="F706" s="25"/>
      <c r="G706" s="25"/>
      <c r="H706" s="25"/>
      <c r="I706" s="25"/>
      <c r="J706" s="25"/>
      <c r="O706" s="25"/>
      <c r="P706" s="25"/>
      <c r="Q706" s="25"/>
      <c r="R706" s="25"/>
      <c r="S706" s="25"/>
      <c r="T706" s="25"/>
    </row>
    <row r="707" spans="2:20" ht="12.75">
      <c r="B707" s="25"/>
      <c r="C707" s="25"/>
      <c r="D707" s="25"/>
      <c r="E707" s="25"/>
      <c r="F707" s="25"/>
      <c r="G707" s="25"/>
      <c r="H707" s="25"/>
      <c r="I707" s="25"/>
      <c r="J707" s="25"/>
      <c r="O707" s="25"/>
      <c r="P707" s="25"/>
      <c r="Q707" s="25"/>
      <c r="R707" s="25"/>
      <c r="S707" s="25"/>
      <c r="T707" s="25"/>
    </row>
    <row r="708" spans="2:20" ht="12.75">
      <c r="B708" s="25"/>
      <c r="C708" s="25"/>
      <c r="D708" s="25"/>
      <c r="E708" s="25"/>
      <c r="F708" s="25"/>
      <c r="G708" s="25"/>
      <c r="H708" s="25"/>
      <c r="I708" s="25"/>
      <c r="J708" s="25"/>
      <c r="O708" s="25"/>
      <c r="P708" s="25"/>
      <c r="Q708" s="25"/>
      <c r="R708" s="25"/>
      <c r="S708" s="25"/>
      <c r="T708" s="25"/>
    </row>
    <row r="709" spans="2:20" ht="12.75">
      <c r="B709" s="25"/>
      <c r="C709" s="25"/>
      <c r="D709" s="25"/>
      <c r="E709" s="25"/>
      <c r="F709" s="25"/>
      <c r="G709" s="25"/>
      <c r="H709" s="25"/>
      <c r="I709" s="25"/>
      <c r="J709" s="25"/>
      <c r="O709" s="25"/>
      <c r="P709" s="25"/>
      <c r="Q709" s="25"/>
      <c r="R709" s="25"/>
      <c r="S709" s="25"/>
      <c r="T709" s="25"/>
    </row>
    <row r="710" spans="2:20" ht="12.75">
      <c r="B710" s="25"/>
      <c r="C710" s="25"/>
      <c r="D710" s="25"/>
      <c r="E710" s="25"/>
      <c r="F710" s="25"/>
      <c r="G710" s="25"/>
      <c r="H710" s="25"/>
      <c r="I710" s="25"/>
      <c r="J710" s="25"/>
      <c r="O710" s="25"/>
      <c r="P710" s="25"/>
      <c r="Q710" s="25"/>
      <c r="R710" s="25"/>
      <c r="S710" s="25"/>
      <c r="T710" s="25"/>
    </row>
    <row r="711" spans="2:20" ht="12.75">
      <c r="B711" s="25"/>
      <c r="C711" s="25"/>
      <c r="D711" s="25"/>
      <c r="E711" s="25"/>
      <c r="F711" s="25"/>
      <c r="G711" s="25"/>
      <c r="H711" s="25"/>
      <c r="I711" s="25"/>
      <c r="J711" s="25"/>
      <c r="O711" s="25"/>
      <c r="P711" s="25"/>
      <c r="Q711" s="25"/>
      <c r="R711" s="25"/>
      <c r="S711" s="25"/>
      <c r="T711" s="25"/>
    </row>
    <row r="712" spans="2:20" ht="12.75">
      <c r="B712" s="25"/>
      <c r="C712" s="25"/>
      <c r="D712" s="25"/>
      <c r="E712" s="25"/>
      <c r="F712" s="25"/>
      <c r="G712" s="25"/>
      <c r="H712" s="25"/>
      <c r="I712" s="25"/>
      <c r="J712" s="25"/>
      <c r="O712" s="25"/>
      <c r="P712" s="25"/>
      <c r="Q712" s="25"/>
      <c r="R712" s="25"/>
      <c r="S712" s="25"/>
      <c r="T712" s="25"/>
    </row>
    <row r="713" spans="2:20" ht="12.75">
      <c r="B713" s="25"/>
      <c r="C713" s="25"/>
      <c r="D713" s="25"/>
      <c r="E713" s="25"/>
      <c r="F713" s="25"/>
      <c r="G713" s="25"/>
      <c r="H713" s="25"/>
      <c r="I713" s="25"/>
      <c r="J713" s="25"/>
      <c r="O713" s="25"/>
      <c r="P713" s="25"/>
      <c r="Q713" s="25"/>
      <c r="R713" s="25"/>
      <c r="S713" s="25"/>
      <c r="T713" s="25"/>
    </row>
    <row r="714" spans="2:20" ht="12.75">
      <c r="B714" s="25"/>
      <c r="C714" s="25"/>
      <c r="D714" s="25"/>
      <c r="E714" s="25"/>
      <c r="F714" s="25"/>
      <c r="G714" s="25"/>
      <c r="H714" s="25"/>
      <c r="I714" s="25"/>
      <c r="J714" s="25"/>
      <c r="O714" s="25"/>
      <c r="P714" s="25"/>
      <c r="Q714" s="25"/>
      <c r="R714" s="25"/>
      <c r="S714" s="25"/>
      <c r="T714" s="25"/>
    </row>
    <row r="715" spans="2:20" ht="12.75">
      <c r="B715" s="25"/>
      <c r="C715" s="25"/>
      <c r="D715" s="25"/>
      <c r="E715" s="25"/>
      <c r="F715" s="25"/>
      <c r="G715" s="25"/>
      <c r="H715" s="25"/>
      <c r="I715" s="25"/>
      <c r="J715" s="25"/>
      <c r="O715" s="25"/>
      <c r="P715" s="25"/>
      <c r="Q715" s="25"/>
      <c r="R715" s="25"/>
      <c r="S715" s="25"/>
      <c r="T715" s="25"/>
    </row>
    <row r="716" spans="2:20" ht="12.75">
      <c r="B716" s="25"/>
      <c r="C716" s="25"/>
      <c r="D716" s="25"/>
      <c r="E716" s="25"/>
      <c r="F716" s="25"/>
      <c r="G716" s="25"/>
      <c r="H716" s="25"/>
      <c r="I716" s="25"/>
      <c r="J716" s="25"/>
      <c r="O716" s="25"/>
      <c r="P716" s="25"/>
      <c r="Q716" s="25"/>
      <c r="R716" s="25"/>
      <c r="S716" s="25"/>
      <c r="T716" s="25"/>
    </row>
    <row r="717" spans="2:20" ht="12.75">
      <c r="B717" s="25"/>
      <c r="C717" s="25"/>
      <c r="D717" s="25"/>
      <c r="E717" s="25"/>
      <c r="F717" s="25"/>
      <c r="G717" s="25"/>
      <c r="H717" s="25"/>
      <c r="I717" s="25"/>
      <c r="J717" s="25"/>
      <c r="O717" s="25"/>
      <c r="P717" s="25"/>
      <c r="Q717" s="25"/>
      <c r="R717" s="25"/>
      <c r="S717" s="25"/>
      <c r="T717" s="25"/>
    </row>
    <row r="718" spans="2:20" ht="12.75">
      <c r="B718" s="25"/>
      <c r="C718" s="25"/>
      <c r="D718" s="25"/>
      <c r="E718" s="25"/>
      <c r="F718" s="25"/>
      <c r="G718" s="25"/>
      <c r="H718" s="25"/>
      <c r="I718" s="25"/>
      <c r="J718" s="25"/>
      <c r="O718" s="25"/>
      <c r="P718" s="25"/>
      <c r="Q718" s="25"/>
      <c r="R718" s="25"/>
      <c r="S718" s="25"/>
      <c r="T718" s="25"/>
    </row>
    <row r="719" spans="2:20" ht="12.75">
      <c r="B719" s="25"/>
      <c r="C719" s="25"/>
      <c r="D719" s="25"/>
      <c r="E719" s="25"/>
      <c r="F719" s="25"/>
      <c r="G719" s="25"/>
      <c r="H719" s="25"/>
      <c r="I719" s="25"/>
      <c r="J719" s="25"/>
      <c r="O719" s="25"/>
      <c r="P719" s="25"/>
      <c r="Q719" s="25"/>
      <c r="R719" s="25"/>
      <c r="S719" s="25"/>
      <c r="T719" s="25"/>
    </row>
    <row r="720" spans="2:20" ht="12.75">
      <c r="B720" s="25"/>
      <c r="C720" s="25"/>
      <c r="D720" s="25"/>
      <c r="E720" s="25"/>
      <c r="F720" s="25"/>
      <c r="G720" s="25"/>
      <c r="H720" s="25"/>
      <c r="I720" s="25"/>
      <c r="J720" s="25"/>
      <c r="O720" s="25"/>
      <c r="P720" s="25"/>
      <c r="Q720" s="25"/>
      <c r="R720" s="25"/>
      <c r="S720" s="25"/>
      <c r="T720" s="25"/>
    </row>
    <row r="721" spans="2:20" ht="12.75">
      <c r="B721" s="25"/>
      <c r="C721" s="25"/>
      <c r="D721" s="25"/>
      <c r="E721" s="25"/>
      <c r="F721" s="25"/>
      <c r="G721" s="25"/>
      <c r="H721" s="25"/>
      <c r="I721" s="25"/>
      <c r="J721" s="25"/>
      <c r="O721" s="25"/>
      <c r="P721" s="25"/>
      <c r="Q721" s="25"/>
      <c r="R721" s="25"/>
      <c r="S721" s="25"/>
      <c r="T721" s="25"/>
    </row>
    <row r="722" spans="2:20" ht="12.75">
      <c r="B722" s="25"/>
      <c r="C722" s="25"/>
      <c r="D722" s="25"/>
      <c r="E722" s="25"/>
      <c r="F722" s="25"/>
      <c r="G722" s="25"/>
      <c r="H722" s="25"/>
      <c r="I722" s="25"/>
      <c r="J722" s="25"/>
      <c r="O722" s="25"/>
      <c r="P722" s="25"/>
      <c r="Q722" s="25"/>
      <c r="R722" s="25"/>
      <c r="S722" s="25"/>
      <c r="T722" s="25"/>
    </row>
    <row r="723" spans="2:20" ht="12.75">
      <c r="B723" s="25"/>
      <c r="C723" s="25"/>
      <c r="D723" s="25"/>
      <c r="E723" s="25"/>
      <c r="F723" s="25"/>
      <c r="G723" s="25"/>
      <c r="H723" s="25"/>
      <c r="I723" s="25"/>
      <c r="J723" s="25"/>
      <c r="O723" s="25"/>
      <c r="P723" s="25"/>
      <c r="Q723" s="25"/>
      <c r="R723" s="25"/>
      <c r="S723" s="25"/>
      <c r="T723" s="25"/>
    </row>
    <row r="724" spans="2:20" ht="12.75">
      <c r="B724" s="25"/>
      <c r="C724" s="25"/>
      <c r="D724" s="25"/>
      <c r="E724" s="25"/>
      <c r="F724" s="25"/>
      <c r="G724" s="25"/>
      <c r="H724" s="25"/>
      <c r="I724" s="25"/>
      <c r="J724" s="25"/>
      <c r="O724" s="25"/>
      <c r="P724" s="25"/>
      <c r="Q724" s="25"/>
      <c r="R724" s="25"/>
      <c r="S724" s="25"/>
      <c r="T724" s="25"/>
    </row>
    <row r="725" spans="2:20" ht="12.75">
      <c r="B725" s="25"/>
      <c r="C725" s="25"/>
      <c r="D725" s="25"/>
      <c r="E725" s="25"/>
      <c r="F725" s="25"/>
      <c r="G725" s="25"/>
      <c r="H725" s="25"/>
      <c r="I725" s="25"/>
      <c r="J725" s="25"/>
      <c r="O725" s="25"/>
      <c r="P725" s="25"/>
      <c r="Q725" s="25"/>
      <c r="R725" s="25"/>
      <c r="S725" s="25"/>
      <c r="T725" s="25"/>
    </row>
    <row r="726" spans="2:20" ht="12.75">
      <c r="B726" s="25"/>
      <c r="C726" s="25"/>
      <c r="D726" s="25"/>
      <c r="E726" s="25"/>
      <c r="F726" s="25"/>
      <c r="G726" s="25"/>
      <c r="H726" s="25"/>
      <c r="I726" s="25"/>
      <c r="J726" s="25"/>
      <c r="O726" s="25"/>
      <c r="P726" s="25"/>
      <c r="Q726" s="25"/>
      <c r="R726" s="25"/>
      <c r="S726" s="25"/>
      <c r="T726" s="25"/>
    </row>
    <row r="727" spans="2:20" ht="12.75">
      <c r="B727" s="25"/>
      <c r="C727" s="25"/>
      <c r="D727" s="25"/>
      <c r="E727" s="25"/>
      <c r="F727" s="25"/>
      <c r="G727" s="25"/>
      <c r="H727" s="25"/>
      <c r="I727" s="25"/>
      <c r="J727" s="25"/>
      <c r="O727" s="25"/>
      <c r="P727" s="25"/>
      <c r="Q727" s="25"/>
      <c r="R727" s="25"/>
      <c r="S727" s="25"/>
      <c r="T727" s="25"/>
    </row>
    <row r="728" spans="2:20" ht="12.75">
      <c r="B728" s="25"/>
      <c r="C728" s="25"/>
      <c r="D728" s="25"/>
      <c r="E728" s="25"/>
      <c r="F728" s="25"/>
      <c r="G728" s="25"/>
      <c r="H728" s="25"/>
      <c r="I728" s="25"/>
      <c r="J728" s="25"/>
      <c r="O728" s="25"/>
      <c r="P728" s="25"/>
      <c r="Q728" s="25"/>
      <c r="R728" s="25"/>
      <c r="S728" s="25"/>
      <c r="T728" s="25"/>
    </row>
    <row r="729" spans="2:20" ht="12.75">
      <c r="B729" s="25"/>
      <c r="C729" s="25"/>
      <c r="D729" s="25"/>
      <c r="E729" s="25"/>
      <c r="F729" s="25"/>
      <c r="G729" s="25"/>
      <c r="H729" s="25"/>
      <c r="I729" s="25"/>
      <c r="J729" s="25"/>
      <c r="O729" s="25"/>
      <c r="P729" s="25"/>
      <c r="Q729" s="25"/>
      <c r="R729" s="25"/>
      <c r="S729" s="25"/>
      <c r="T729" s="25"/>
    </row>
    <row r="730" spans="2:20" ht="12.75">
      <c r="B730" s="25"/>
      <c r="C730" s="25"/>
      <c r="D730" s="25"/>
      <c r="E730" s="25"/>
      <c r="F730" s="25"/>
      <c r="G730" s="25"/>
      <c r="H730" s="25"/>
      <c r="I730" s="25"/>
      <c r="J730" s="25"/>
      <c r="O730" s="25"/>
      <c r="P730" s="25"/>
      <c r="Q730" s="25"/>
      <c r="R730" s="25"/>
      <c r="S730" s="25"/>
      <c r="T730" s="25"/>
    </row>
    <row r="731" spans="2:20" ht="12.75">
      <c r="B731" s="25"/>
      <c r="C731" s="25"/>
      <c r="D731" s="25"/>
      <c r="E731" s="25"/>
      <c r="F731" s="25"/>
      <c r="G731" s="25"/>
      <c r="H731" s="25"/>
      <c r="I731" s="25"/>
      <c r="J731" s="25"/>
      <c r="O731" s="25"/>
      <c r="P731" s="25"/>
      <c r="Q731" s="25"/>
      <c r="R731" s="25"/>
      <c r="S731" s="25"/>
      <c r="T731" s="25"/>
    </row>
    <row r="732" spans="2:20" ht="12.75">
      <c r="B732" s="25"/>
      <c r="C732" s="25"/>
      <c r="D732" s="25"/>
      <c r="E732" s="25"/>
      <c r="F732" s="25"/>
      <c r="G732" s="25"/>
      <c r="H732" s="25"/>
      <c r="I732" s="25"/>
      <c r="J732" s="25"/>
      <c r="O732" s="25"/>
      <c r="P732" s="25"/>
      <c r="Q732" s="25"/>
      <c r="R732" s="25"/>
      <c r="S732" s="25"/>
      <c r="T732" s="25"/>
    </row>
    <row r="733" spans="2:20" ht="12.75">
      <c r="B733" s="25"/>
      <c r="C733" s="25"/>
      <c r="D733" s="25"/>
      <c r="E733" s="25"/>
      <c r="F733" s="25"/>
      <c r="G733" s="25"/>
      <c r="H733" s="25"/>
      <c r="I733" s="25"/>
      <c r="J733" s="25"/>
      <c r="O733" s="25"/>
      <c r="P733" s="25"/>
      <c r="Q733" s="25"/>
      <c r="R733" s="25"/>
      <c r="S733" s="25"/>
      <c r="T733" s="25"/>
    </row>
    <row r="734" spans="2:20" ht="12.75">
      <c r="B734" s="25"/>
      <c r="C734" s="25"/>
      <c r="D734" s="25"/>
      <c r="E734" s="25"/>
      <c r="F734" s="25"/>
      <c r="G734" s="25"/>
      <c r="H734" s="25"/>
      <c r="I734" s="25"/>
      <c r="J734" s="25"/>
      <c r="O734" s="25"/>
      <c r="P734" s="25"/>
      <c r="Q734" s="25"/>
      <c r="R734" s="25"/>
      <c r="S734" s="25"/>
      <c r="T734" s="25"/>
    </row>
    <row r="735" spans="2:20" ht="12.75">
      <c r="B735" s="25"/>
      <c r="C735" s="25"/>
      <c r="D735" s="25"/>
      <c r="E735" s="25"/>
      <c r="F735" s="25"/>
      <c r="G735" s="25"/>
      <c r="H735" s="25"/>
      <c r="I735" s="25"/>
      <c r="J735" s="25"/>
      <c r="O735" s="25"/>
      <c r="P735" s="25"/>
      <c r="Q735" s="25"/>
      <c r="R735" s="25"/>
      <c r="S735" s="25"/>
      <c r="T735" s="25"/>
    </row>
    <row r="736" spans="2:20" ht="12.75">
      <c r="B736" s="25"/>
      <c r="C736" s="25"/>
      <c r="D736" s="25"/>
      <c r="E736" s="25"/>
      <c r="F736" s="25"/>
      <c r="G736" s="25"/>
      <c r="H736" s="25"/>
      <c r="I736" s="25"/>
      <c r="J736" s="25"/>
      <c r="O736" s="25"/>
      <c r="P736" s="25"/>
      <c r="Q736" s="25"/>
      <c r="R736" s="25"/>
      <c r="S736" s="25"/>
      <c r="T736" s="25"/>
    </row>
    <row r="737" spans="2:20" ht="12.75">
      <c r="B737" s="25"/>
      <c r="C737" s="25"/>
      <c r="D737" s="25"/>
      <c r="E737" s="25"/>
      <c r="F737" s="25"/>
      <c r="G737" s="25"/>
      <c r="H737" s="25"/>
      <c r="I737" s="25"/>
      <c r="J737" s="25"/>
      <c r="O737" s="25"/>
      <c r="P737" s="25"/>
      <c r="Q737" s="25"/>
      <c r="R737" s="25"/>
      <c r="S737" s="25"/>
      <c r="T737" s="25"/>
    </row>
    <row r="738" spans="2:20" ht="12.75">
      <c r="B738" s="25"/>
      <c r="C738" s="25"/>
      <c r="D738" s="25"/>
      <c r="E738" s="25"/>
      <c r="F738" s="25"/>
      <c r="G738" s="25"/>
      <c r="H738" s="25"/>
      <c r="I738" s="25"/>
      <c r="J738" s="25"/>
      <c r="O738" s="25"/>
      <c r="P738" s="25"/>
      <c r="Q738" s="25"/>
      <c r="R738" s="25"/>
      <c r="S738" s="25"/>
      <c r="T738" s="25"/>
    </row>
    <row r="739" spans="2:20" ht="12.75">
      <c r="B739" s="25"/>
      <c r="C739" s="25"/>
      <c r="D739" s="25"/>
      <c r="E739" s="25"/>
      <c r="F739" s="25"/>
      <c r="G739" s="25"/>
      <c r="H739" s="25"/>
      <c r="I739" s="25"/>
      <c r="J739" s="25"/>
      <c r="O739" s="25"/>
      <c r="P739" s="25"/>
      <c r="Q739" s="25"/>
      <c r="R739" s="25"/>
      <c r="S739" s="25"/>
      <c r="T739" s="25"/>
    </row>
    <row r="740" spans="2:20" ht="12.75">
      <c r="B740" s="25"/>
      <c r="C740" s="25"/>
      <c r="D740" s="25"/>
      <c r="E740" s="25"/>
      <c r="F740" s="25"/>
      <c r="G740" s="25"/>
      <c r="H740" s="25"/>
      <c r="I740" s="25"/>
      <c r="J740" s="25"/>
      <c r="O740" s="25"/>
      <c r="P740" s="25"/>
      <c r="Q740" s="25"/>
      <c r="R740" s="25"/>
      <c r="S740" s="25"/>
      <c r="T740" s="25"/>
    </row>
    <row r="741" spans="2:20" ht="12.75">
      <c r="B741" s="25"/>
      <c r="C741" s="25"/>
      <c r="D741" s="25"/>
      <c r="E741" s="25"/>
      <c r="F741" s="25"/>
      <c r="G741" s="25"/>
      <c r="H741" s="25"/>
      <c r="I741" s="25"/>
      <c r="J741" s="25"/>
      <c r="O741" s="25"/>
      <c r="P741" s="25"/>
      <c r="Q741" s="25"/>
      <c r="R741" s="25"/>
      <c r="S741" s="25"/>
      <c r="T741" s="25"/>
    </row>
    <row r="742" spans="2:20" ht="12.75">
      <c r="B742" s="25"/>
      <c r="C742" s="25"/>
      <c r="D742" s="25"/>
      <c r="E742" s="25"/>
      <c r="F742" s="25"/>
      <c r="G742" s="25"/>
      <c r="H742" s="25"/>
      <c r="I742" s="25"/>
      <c r="J742" s="25"/>
      <c r="O742" s="25"/>
      <c r="P742" s="25"/>
      <c r="Q742" s="25"/>
      <c r="R742" s="25"/>
      <c r="S742" s="25"/>
      <c r="T742" s="25"/>
    </row>
    <row r="743" spans="2:20" ht="12.75">
      <c r="B743" s="25"/>
      <c r="C743" s="25"/>
      <c r="D743" s="25"/>
      <c r="E743" s="25"/>
      <c r="F743" s="25"/>
      <c r="G743" s="25"/>
      <c r="H743" s="25"/>
      <c r="I743" s="25"/>
      <c r="J743" s="25"/>
      <c r="O743" s="25"/>
      <c r="P743" s="25"/>
      <c r="Q743" s="25"/>
      <c r="R743" s="25"/>
      <c r="S743" s="25"/>
      <c r="T743" s="25"/>
    </row>
    <row r="744" spans="2:20" ht="12.75">
      <c r="B744" s="25"/>
      <c r="C744" s="25"/>
      <c r="D744" s="25"/>
      <c r="E744" s="25"/>
      <c r="F744" s="25"/>
      <c r="G744" s="25"/>
      <c r="H744" s="25"/>
      <c r="I744" s="25"/>
      <c r="J744" s="25"/>
      <c r="O744" s="25"/>
      <c r="P744" s="25"/>
      <c r="Q744" s="25"/>
      <c r="R744" s="25"/>
      <c r="S744" s="25"/>
      <c r="T744" s="25"/>
    </row>
    <row r="745" spans="2:20" ht="12.75">
      <c r="B745" s="25"/>
      <c r="C745" s="25"/>
      <c r="D745" s="25"/>
      <c r="E745" s="25"/>
      <c r="F745" s="25"/>
      <c r="G745" s="25"/>
      <c r="H745" s="25"/>
      <c r="I745" s="25"/>
      <c r="J745" s="25"/>
      <c r="O745" s="25"/>
      <c r="P745" s="25"/>
      <c r="Q745" s="25"/>
      <c r="R745" s="25"/>
      <c r="S745" s="25"/>
      <c r="T745" s="25"/>
    </row>
    <row r="746" spans="2:20" ht="12.75">
      <c r="B746" s="25"/>
      <c r="C746" s="25"/>
      <c r="D746" s="25"/>
      <c r="E746" s="25"/>
      <c r="F746" s="25"/>
      <c r="G746" s="25"/>
      <c r="H746" s="25"/>
      <c r="I746" s="25"/>
      <c r="J746" s="25"/>
      <c r="O746" s="25"/>
      <c r="P746" s="25"/>
      <c r="Q746" s="25"/>
      <c r="R746" s="25"/>
      <c r="S746" s="25"/>
      <c r="T746" s="25"/>
    </row>
    <row r="747" spans="2:20" ht="12.75">
      <c r="B747" s="25"/>
      <c r="C747" s="25"/>
      <c r="D747" s="25"/>
      <c r="E747" s="25"/>
      <c r="F747" s="25"/>
      <c r="G747" s="25"/>
      <c r="H747" s="25"/>
      <c r="I747" s="25"/>
      <c r="J747" s="25"/>
      <c r="O747" s="25"/>
      <c r="P747" s="25"/>
      <c r="Q747" s="25"/>
      <c r="R747" s="25"/>
      <c r="S747" s="25"/>
      <c r="T747" s="25"/>
    </row>
    <row r="748" spans="2:20" ht="12.75">
      <c r="B748" s="25"/>
      <c r="C748" s="25"/>
      <c r="D748" s="25"/>
      <c r="E748" s="25"/>
      <c r="F748" s="25"/>
      <c r="G748" s="25"/>
      <c r="H748" s="25"/>
      <c r="I748" s="25"/>
      <c r="J748" s="25"/>
      <c r="O748" s="25"/>
      <c r="P748" s="25"/>
      <c r="Q748" s="25"/>
      <c r="R748" s="25"/>
      <c r="S748" s="25"/>
      <c r="T748" s="25"/>
    </row>
    <row r="749" spans="2:20" ht="12.75">
      <c r="B749" s="25"/>
      <c r="C749" s="25"/>
      <c r="D749" s="25"/>
      <c r="E749" s="25"/>
      <c r="F749" s="25"/>
      <c r="G749" s="25"/>
      <c r="H749" s="25"/>
      <c r="I749" s="25"/>
      <c r="J749" s="25"/>
      <c r="O749" s="25"/>
      <c r="P749" s="25"/>
      <c r="Q749" s="25"/>
      <c r="R749" s="25"/>
      <c r="S749" s="25"/>
      <c r="T749" s="25"/>
    </row>
    <row r="750" spans="2:20" ht="12.75">
      <c r="B750" s="25"/>
      <c r="C750" s="25"/>
      <c r="D750" s="25"/>
      <c r="E750" s="25"/>
      <c r="F750" s="25"/>
      <c r="G750" s="25"/>
      <c r="H750" s="25"/>
      <c r="I750" s="25"/>
      <c r="J750" s="25"/>
      <c r="O750" s="25"/>
      <c r="P750" s="25"/>
      <c r="Q750" s="25"/>
      <c r="R750" s="25"/>
      <c r="S750" s="25"/>
      <c r="T750" s="25"/>
    </row>
    <row r="751" spans="2:20" ht="12.75">
      <c r="B751" s="25"/>
      <c r="C751" s="25"/>
      <c r="D751" s="25"/>
      <c r="E751" s="25"/>
      <c r="F751" s="25"/>
      <c r="G751" s="25"/>
      <c r="H751" s="25"/>
      <c r="I751" s="25"/>
      <c r="J751" s="25"/>
      <c r="O751" s="25"/>
      <c r="P751" s="25"/>
      <c r="Q751" s="25"/>
      <c r="R751" s="25"/>
      <c r="S751" s="25"/>
      <c r="T751" s="25"/>
    </row>
    <row r="752" spans="2:20" ht="12.75">
      <c r="B752" s="25"/>
      <c r="C752" s="25"/>
      <c r="D752" s="25"/>
      <c r="E752" s="25"/>
      <c r="F752" s="25"/>
      <c r="G752" s="25"/>
      <c r="H752" s="25"/>
      <c r="I752" s="25"/>
      <c r="J752" s="25"/>
      <c r="O752" s="25"/>
      <c r="P752" s="25"/>
      <c r="Q752" s="25"/>
      <c r="R752" s="25"/>
      <c r="S752" s="25"/>
      <c r="T752" s="25"/>
    </row>
    <row r="753" spans="2:20" ht="12.75">
      <c r="B753" s="25"/>
      <c r="C753" s="25"/>
      <c r="D753" s="25"/>
      <c r="E753" s="25"/>
      <c r="F753" s="25"/>
      <c r="G753" s="25"/>
      <c r="H753" s="25"/>
      <c r="I753" s="25"/>
      <c r="J753" s="25"/>
      <c r="O753" s="25"/>
      <c r="P753" s="25"/>
      <c r="Q753" s="25"/>
      <c r="R753" s="25"/>
      <c r="S753" s="25"/>
      <c r="T753" s="25"/>
    </row>
    <row r="754" spans="2:20" ht="12.75">
      <c r="B754" s="25"/>
      <c r="C754" s="25"/>
      <c r="D754" s="25"/>
      <c r="E754" s="25"/>
      <c r="F754" s="25"/>
      <c r="G754" s="25"/>
      <c r="H754" s="25"/>
      <c r="I754" s="25"/>
      <c r="J754" s="25"/>
      <c r="O754" s="25"/>
      <c r="P754" s="25"/>
      <c r="Q754" s="25"/>
      <c r="R754" s="25"/>
      <c r="S754" s="25"/>
      <c r="T754" s="25"/>
    </row>
    <row r="755" spans="2:20" ht="12.75">
      <c r="B755" s="25"/>
      <c r="C755" s="25"/>
      <c r="D755" s="25"/>
      <c r="E755" s="25"/>
      <c r="F755" s="25"/>
      <c r="G755" s="25"/>
      <c r="H755" s="25"/>
      <c r="I755" s="25"/>
      <c r="J755" s="25"/>
      <c r="O755" s="25"/>
      <c r="P755" s="25"/>
      <c r="Q755" s="25"/>
      <c r="R755" s="25"/>
      <c r="S755" s="25"/>
      <c r="T755" s="25"/>
    </row>
    <row r="756" spans="2:20" ht="12.75">
      <c r="B756" s="25"/>
      <c r="C756" s="25"/>
      <c r="D756" s="25"/>
      <c r="E756" s="25"/>
      <c r="F756" s="25"/>
      <c r="G756" s="25"/>
      <c r="H756" s="25"/>
      <c r="I756" s="25"/>
      <c r="J756" s="25"/>
      <c r="O756" s="25"/>
      <c r="P756" s="25"/>
      <c r="Q756" s="25"/>
      <c r="R756" s="25"/>
      <c r="S756" s="25"/>
      <c r="T756" s="25"/>
    </row>
    <row r="757" spans="2:20" ht="12.75">
      <c r="B757" s="25"/>
      <c r="C757" s="25"/>
      <c r="D757" s="25"/>
      <c r="E757" s="25"/>
      <c r="F757" s="25"/>
      <c r="G757" s="25"/>
      <c r="H757" s="25"/>
      <c r="I757" s="25"/>
      <c r="J757" s="25"/>
      <c r="O757" s="25"/>
      <c r="P757" s="25"/>
      <c r="Q757" s="25"/>
      <c r="R757" s="25"/>
      <c r="S757" s="25"/>
      <c r="T757" s="25"/>
    </row>
    <row r="758" spans="2:20" ht="12.75">
      <c r="B758" s="25"/>
      <c r="C758" s="25"/>
      <c r="D758" s="25"/>
      <c r="E758" s="25"/>
      <c r="F758" s="25"/>
      <c r="G758" s="25"/>
      <c r="H758" s="25"/>
      <c r="I758" s="25"/>
      <c r="J758" s="25"/>
      <c r="O758" s="25"/>
      <c r="P758" s="25"/>
      <c r="Q758" s="25"/>
      <c r="R758" s="25"/>
      <c r="S758" s="25"/>
      <c r="T758" s="25"/>
    </row>
    <row r="759" spans="2:20" ht="12.75">
      <c r="B759" s="25"/>
      <c r="C759" s="25"/>
      <c r="D759" s="25"/>
      <c r="E759" s="25"/>
      <c r="F759" s="25"/>
      <c r="G759" s="25"/>
      <c r="H759" s="25"/>
      <c r="I759" s="25"/>
      <c r="J759" s="25"/>
      <c r="O759" s="25"/>
      <c r="P759" s="25"/>
      <c r="Q759" s="25"/>
      <c r="R759" s="25"/>
      <c r="S759" s="25"/>
      <c r="T759" s="25"/>
    </row>
    <row r="760" spans="2:20" ht="12.75">
      <c r="B760" s="25"/>
      <c r="C760" s="25"/>
      <c r="D760" s="25"/>
      <c r="E760" s="25"/>
      <c r="F760" s="25"/>
      <c r="G760" s="25"/>
      <c r="H760" s="25"/>
      <c r="I760" s="25"/>
      <c r="J760" s="25"/>
      <c r="O760" s="25"/>
      <c r="P760" s="25"/>
      <c r="Q760" s="25"/>
      <c r="R760" s="25"/>
      <c r="S760" s="25"/>
      <c r="T760" s="25"/>
    </row>
    <row r="761" spans="2:20" ht="12.75">
      <c r="B761" s="25"/>
      <c r="C761" s="25"/>
      <c r="D761" s="25"/>
      <c r="E761" s="25"/>
      <c r="F761" s="25"/>
      <c r="G761" s="25"/>
      <c r="H761" s="25"/>
      <c r="I761" s="25"/>
      <c r="J761" s="25"/>
      <c r="O761" s="25"/>
      <c r="P761" s="25"/>
      <c r="Q761" s="25"/>
      <c r="R761" s="25"/>
      <c r="S761" s="25"/>
      <c r="T761" s="25"/>
    </row>
    <row r="762" spans="2:20" ht="12.75">
      <c r="B762" s="25"/>
      <c r="C762" s="25"/>
      <c r="D762" s="25"/>
      <c r="E762" s="25"/>
      <c r="F762" s="25"/>
      <c r="G762" s="25"/>
      <c r="H762" s="25"/>
      <c r="I762" s="25"/>
      <c r="J762" s="25"/>
      <c r="O762" s="25"/>
      <c r="P762" s="25"/>
      <c r="Q762" s="25"/>
      <c r="R762" s="25"/>
      <c r="S762" s="25"/>
      <c r="T762" s="25"/>
    </row>
    <row r="763" spans="2:20" ht="12.75">
      <c r="B763" s="25"/>
      <c r="C763" s="25"/>
      <c r="D763" s="25"/>
      <c r="E763" s="25"/>
      <c r="F763" s="25"/>
      <c r="G763" s="25"/>
      <c r="H763" s="25"/>
      <c r="I763" s="25"/>
      <c r="J763" s="25"/>
      <c r="O763" s="25"/>
      <c r="P763" s="25"/>
      <c r="Q763" s="25"/>
      <c r="R763" s="25"/>
      <c r="S763" s="25"/>
      <c r="T763" s="25"/>
    </row>
    <row r="764" spans="2:20" ht="12.75">
      <c r="B764" s="25"/>
      <c r="C764" s="25"/>
      <c r="D764" s="25"/>
      <c r="E764" s="25"/>
      <c r="F764" s="25"/>
      <c r="G764" s="25"/>
      <c r="H764" s="25"/>
      <c r="I764" s="25"/>
      <c r="J764" s="25"/>
      <c r="O764" s="25"/>
      <c r="P764" s="25"/>
      <c r="Q764" s="25"/>
      <c r="R764" s="25"/>
      <c r="S764" s="25"/>
      <c r="T764" s="25"/>
    </row>
    <row r="765" spans="2:20" ht="12.75">
      <c r="B765" s="25"/>
      <c r="C765" s="25"/>
      <c r="D765" s="25"/>
      <c r="E765" s="25"/>
      <c r="F765" s="25"/>
      <c r="G765" s="25"/>
      <c r="H765" s="25"/>
      <c r="I765" s="25"/>
      <c r="J765" s="25"/>
      <c r="O765" s="25"/>
      <c r="P765" s="25"/>
      <c r="Q765" s="25"/>
      <c r="R765" s="25"/>
      <c r="S765" s="25"/>
      <c r="T765" s="25"/>
    </row>
    <row r="766" spans="2:20" ht="12.75">
      <c r="B766" s="25"/>
      <c r="C766" s="25"/>
      <c r="D766" s="25"/>
      <c r="E766" s="25"/>
      <c r="F766" s="25"/>
      <c r="G766" s="25"/>
      <c r="H766" s="25"/>
      <c r="I766" s="25"/>
      <c r="J766" s="25"/>
      <c r="O766" s="25"/>
      <c r="P766" s="25"/>
      <c r="Q766" s="25"/>
      <c r="R766" s="25"/>
      <c r="S766" s="25"/>
      <c r="T766" s="25"/>
    </row>
    <row r="767" spans="2:20" ht="12.75">
      <c r="B767" s="25"/>
      <c r="C767" s="25"/>
      <c r="D767" s="25"/>
      <c r="E767" s="25"/>
      <c r="F767" s="25"/>
      <c r="G767" s="25"/>
      <c r="H767" s="25"/>
      <c r="I767" s="25"/>
      <c r="J767" s="25"/>
      <c r="O767" s="25"/>
      <c r="P767" s="25"/>
      <c r="Q767" s="25"/>
      <c r="R767" s="25"/>
      <c r="S767" s="25"/>
      <c r="T767" s="25"/>
    </row>
    <row r="768" spans="2:20" ht="12.75">
      <c r="B768" s="25"/>
      <c r="C768" s="25"/>
      <c r="D768" s="25"/>
      <c r="E768" s="25"/>
      <c r="F768" s="25"/>
      <c r="G768" s="25"/>
      <c r="H768" s="25"/>
      <c r="I768" s="25"/>
      <c r="J768" s="25"/>
      <c r="O768" s="25"/>
      <c r="P768" s="25"/>
      <c r="Q768" s="25"/>
      <c r="R768" s="25"/>
      <c r="S768" s="25"/>
      <c r="T768" s="25"/>
    </row>
    <row r="769" spans="2:20" ht="12.75">
      <c r="B769" s="25"/>
      <c r="C769" s="25"/>
      <c r="D769" s="25"/>
      <c r="E769" s="25"/>
      <c r="F769" s="25"/>
      <c r="G769" s="25"/>
      <c r="H769" s="25"/>
      <c r="I769" s="25"/>
      <c r="J769" s="25"/>
      <c r="O769" s="25"/>
      <c r="P769" s="25"/>
      <c r="Q769" s="25"/>
      <c r="R769" s="25"/>
      <c r="S769" s="25"/>
      <c r="T769" s="25"/>
    </row>
    <row r="770" spans="2:20" ht="12.75">
      <c r="B770" s="25"/>
      <c r="C770" s="25"/>
      <c r="D770" s="25"/>
      <c r="E770" s="25"/>
      <c r="F770" s="25"/>
      <c r="G770" s="25"/>
      <c r="H770" s="25"/>
      <c r="I770" s="25"/>
      <c r="J770" s="25"/>
      <c r="O770" s="25"/>
      <c r="P770" s="25"/>
      <c r="Q770" s="25"/>
      <c r="R770" s="25"/>
      <c r="S770" s="25"/>
      <c r="T770" s="25"/>
    </row>
    <row r="771" spans="2:20" ht="12.75">
      <c r="B771" s="25"/>
      <c r="C771" s="25"/>
      <c r="D771" s="25"/>
      <c r="E771" s="25"/>
      <c r="F771" s="25"/>
      <c r="G771" s="25"/>
      <c r="H771" s="25"/>
      <c r="I771" s="25"/>
      <c r="J771" s="25"/>
      <c r="O771" s="25"/>
      <c r="P771" s="25"/>
      <c r="Q771" s="25"/>
      <c r="R771" s="25"/>
      <c r="S771" s="25"/>
      <c r="T771" s="25"/>
    </row>
    <row r="772" spans="2:20" ht="12.75">
      <c r="B772" s="25"/>
      <c r="C772" s="25"/>
      <c r="D772" s="25"/>
      <c r="E772" s="25"/>
      <c r="F772" s="25"/>
      <c r="G772" s="25"/>
      <c r="H772" s="25"/>
      <c r="I772" s="25"/>
      <c r="J772" s="25"/>
      <c r="O772" s="25"/>
      <c r="P772" s="25"/>
      <c r="Q772" s="25"/>
      <c r="R772" s="25"/>
      <c r="S772" s="25"/>
      <c r="T772" s="25"/>
    </row>
    <row r="773" spans="2:20" ht="12.75">
      <c r="B773" s="25"/>
      <c r="C773" s="25"/>
      <c r="D773" s="25"/>
      <c r="E773" s="25"/>
      <c r="F773" s="25"/>
      <c r="G773" s="25"/>
      <c r="H773" s="25"/>
      <c r="I773" s="25"/>
      <c r="J773" s="25"/>
      <c r="O773" s="25"/>
      <c r="P773" s="25"/>
      <c r="Q773" s="25"/>
      <c r="R773" s="25"/>
      <c r="S773" s="25"/>
      <c r="T773" s="25"/>
    </row>
    <row r="774" spans="2:20" ht="12.75">
      <c r="B774" s="25"/>
      <c r="C774" s="25"/>
      <c r="D774" s="25"/>
      <c r="E774" s="25"/>
      <c r="F774" s="25"/>
      <c r="G774" s="25"/>
      <c r="H774" s="25"/>
      <c r="I774" s="25"/>
      <c r="J774" s="25"/>
      <c r="O774" s="25"/>
      <c r="P774" s="25"/>
      <c r="Q774" s="25"/>
      <c r="R774" s="25"/>
      <c r="S774" s="25"/>
      <c r="T774" s="25"/>
    </row>
    <row r="775" spans="2:20" ht="12.75">
      <c r="B775" s="25"/>
      <c r="C775" s="25"/>
      <c r="D775" s="25"/>
      <c r="E775" s="25"/>
      <c r="F775" s="25"/>
      <c r="G775" s="25"/>
      <c r="H775" s="25"/>
      <c r="I775" s="25"/>
      <c r="J775" s="25"/>
      <c r="O775" s="25"/>
      <c r="P775" s="25"/>
      <c r="Q775" s="25"/>
      <c r="R775" s="25"/>
      <c r="S775" s="25"/>
      <c r="T775" s="25"/>
    </row>
    <row r="776" spans="2:20" ht="12.75">
      <c r="B776" s="25"/>
      <c r="C776" s="25"/>
      <c r="D776" s="25"/>
      <c r="E776" s="25"/>
      <c r="F776" s="25"/>
      <c r="G776" s="25"/>
      <c r="H776" s="25"/>
      <c r="I776" s="25"/>
      <c r="J776" s="25"/>
      <c r="O776" s="25"/>
      <c r="P776" s="25"/>
      <c r="Q776" s="25"/>
      <c r="R776" s="25"/>
      <c r="S776" s="25"/>
      <c r="T776" s="25"/>
    </row>
    <row r="777" spans="2:20" ht="12.75">
      <c r="B777" s="25"/>
      <c r="C777" s="25"/>
      <c r="D777" s="25"/>
      <c r="E777" s="25"/>
      <c r="F777" s="25"/>
      <c r="G777" s="25"/>
      <c r="H777" s="25"/>
      <c r="I777" s="25"/>
      <c r="J777" s="25"/>
      <c r="O777" s="25"/>
      <c r="P777" s="25"/>
      <c r="Q777" s="25"/>
      <c r="R777" s="25"/>
      <c r="S777" s="25"/>
      <c r="T777" s="25"/>
    </row>
    <row r="778" spans="2:20" ht="12.75">
      <c r="B778" s="25"/>
      <c r="C778" s="25"/>
      <c r="D778" s="25"/>
      <c r="E778" s="25"/>
      <c r="F778" s="25"/>
      <c r="G778" s="25"/>
      <c r="H778" s="25"/>
      <c r="I778" s="25"/>
      <c r="J778" s="25"/>
      <c r="O778" s="25"/>
      <c r="P778" s="25"/>
      <c r="Q778" s="25"/>
      <c r="R778" s="25"/>
      <c r="S778" s="25"/>
      <c r="T778" s="25"/>
    </row>
    <row r="779" spans="2:20" ht="12.75">
      <c r="B779" s="25"/>
      <c r="C779" s="25"/>
      <c r="D779" s="25"/>
      <c r="E779" s="25"/>
      <c r="F779" s="25"/>
      <c r="G779" s="25"/>
      <c r="H779" s="25"/>
      <c r="I779" s="25"/>
      <c r="J779" s="25"/>
      <c r="O779" s="25"/>
      <c r="P779" s="25"/>
      <c r="Q779" s="25"/>
      <c r="R779" s="25"/>
      <c r="S779" s="25"/>
      <c r="T779" s="25"/>
    </row>
    <row r="780" spans="2:20" ht="12.75">
      <c r="B780" s="25"/>
      <c r="C780" s="25"/>
      <c r="D780" s="25"/>
      <c r="E780" s="25"/>
      <c r="F780" s="25"/>
      <c r="G780" s="25"/>
      <c r="H780" s="25"/>
      <c r="I780" s="25"/>
      <c r="J780" s="25"/>
      <c r="O780" s="25"/>
      <c r="P780" s="25"/>
      <c r="Q780" s="25"/>
      <c r="R780" s="25"/>
      <c r="S780" s="25"/>
      <c r="T780" s="25"/>
    </row>
    <row r="781" spans="2:20" ht="12.75">
      <c r="B781" s="25"/>
      <c r="C781" s="25"/>
      <c r="D781" s="25"/>
      <c r="E781" s="25"/>
      <c r="F781" s="25"/>
      <c r="G781" s="25"/>
      <c r="H781" s="25"/>
      <c r="I781" s="25"/>
      <c r="J781" s="25"/>
      <c r="O781" s="25"/>
      <c r="P781" s="25"/>
      <c r="Q781" s="25"/>
      <c r="R781" s="25"/>
      <c r="S781" s="25"/>
      <c r="T781" s="25"/>
    </row>
    <row r="782" spans="2:20" ht="12.75">
      <c r="B782" s="25"/>
      <c r="C782" s="25"/>
      <c r="D782" s="25"/>
      <c r="E782" s="25"/>
      <c r="F782" s="25"/>
      <c r="G782" s="25"/>
      <c r="H782" s="25"/>
      <c r="I782" s="25"/>
      <c r="J782" s="25"/>
      <c r="O782" s="25"/>
      <c r="P782" s="25"/>
      <c r="Q782" s="25"/>
      <c r="R782" s="25"/>
      <c r="S782" s="25"/>
      <c r="T782" s="25"/>
    </row>
    <row r="783" spans="2:20" ht="12.75">
      <c r="B783" s="25"/>
      <c r="C783" s="25"/>
      <c r="D783" s="25"/>
      <c r="E783" s="25"/>
      <c r="F783" s="25"/>
      <c r="G783" s="25"/>
      <c r="H783" s="25"/>
      <c r="I783" s="25"/>
      <c r="J783" s="25"/>
      <c r="O783" s="25"/>
      <c r="P783" s="25"/>
      <c r="Q783" s="25"/>
      <c r="R783" s="25"/>
      <c r="S783" s="25"/>
      <c r="T783" s="25"/>
    </row>
    <row r="784" spans="2:20" ht="12.75">
      <c r="B784" s="25"/>
      <c r="C784" s="25"/>
      <c r="D784" s="25"/>
      <c r="E784" s="25"/>
      <c r="F784" s="25"/>
      <c r="G784" s="25"/>
      <c r="H784" s="25"/>
      <c r="I784" s="25"/>
      <c r="J784" s="25"/>
      <c r="O784" s="25"/>
      <c r="P784" s="25"/>
      <c r="Q784" s="25"/>
      <c r="R784" s="25"/>
      <c r="S784" s="25"/>
      <c r="T784" s="25"/>
    </row>
    <row r="785" spans="2:20" ht="12.75">
      <c r="B785" s="25"/>
      <c r="C785" s="25"/>
      <c r="D785" s="25"/>
      <c r="E785" s="25"/>
      <c r="F785" s="25"/>
      <c r="G785" s="25"/>
      <c r="H785" s="25"/>
      <c r="I785" s="25"/>
      <c r="J785" s="25"/>
      <c r="O785" s="25"/>
      <c r="P785" s="25"/>
      <c r="Q785" s="25"/>
      <c r="R785" s="25"/>
      <c r="S785" s="25"/>
      <c r="T785" s="25"/>
    </row>
    <row r="786" spans="2:20" ht="12.75">
      <c r="B786" s="25"/>
      <c r="C786" s="25"/>
      <c r="D786" s="25"/>
      <c r="E786" s="25"/>
      <c r="F786" s="25"/>
      <c r="G786" s="25"/>
      <c r="H786" s="25"/>
      <c r="I786" s="25"/>
      <c r="J786" s="25"/>
      <c r="O786" s="25"/>
      <c r="P786" s="25"/>
      <c r="Q786" s="25"/>
      <c r="R786" s="25"/>
      <c r="S786" s="25"/>
      <c r="T786" s="25"/>
    </row>
    <row r="787" spans="2:20" ht="12.75">
      <c r="B787" s="25"/>
      <c r="C787" s="25"/>
      <c r="D787" s="25"/>
      <c r="E787" s="25"/>
      <c r="F787" s="25"/>
      <c r="G787" s="25"/>
      <c r="H787" s="25"/>
      <c r="I787" s="25"/>
      <c r="J787" s="25"/>
      <c r="O787" s="25"/>
      <c r="P787" s="25"/>
      <c r="Q787" s="25"/>
      <c r="R787" s="25"/>
      <c r="S787" s="25"/>
      <c r="T787" s="25"/>
    </row>
    <row r="788" spans="2:20" ht="12.75">
      <c r="B788" s="25"/>
      <c r="C788" s="25"/>
      <c r="D788" s="25"/>
      <c r="E788" s="25"/>
      <c r="F788" s="25"/>
      <c r="G788" s="25"/>
      <c r="H788" s="25"/>
      <c r="I788" s="25"/>
      <c r="J788" s="25"/>
      <c r="O788" s="25"/>
      <c r="P788" s="25"/>
      <c r="Q788" s="25"/>
      <c r="R788" s="25"/>
      <c r="S788" s="25"/>
      <c r="T788" s="25"/>
    </row>
    <row r="789" spans="2:20" ht="12.75">
      <c r="B789" s="25"/>
      <c r="C789" s="25"/>
      <c r="D789" s="25"/>
      <c r="E789" s="25"/>
      <c r="F789" s="25"/>
      <c r="G789" s="25"/>
      <c r="H789" s="25"/>
      <c r="I789" s="25"/>
      <c r="J789" s="25"/>
      <c r="O789" s="25"/>
      <c r="P789" s="25"/>
      <c r="Q789" s="25"/>
      <c r="R789" s="25"/>
      <c r="S789" s="25"/>
      <c r="T789" s="25"/>
    </row>
    <row r="790" spans="2:20" ht="12.75">
      <c r="B790" s="25"/>
      <c r="C790" s="25"/>
      <c r="D790" s="25"/>
      <c r="E790" s="25"/>
      <c r="F790" s="25"/>
      <c r="G790" s="25"/>
      <c r="H790" s="25"/>
      <c r="I790" s="25"/>
      <c r="J790" s="25"/>
      <c r="O790" s="25"/>
      <c r="P790" s="25"/>
      <c r="Q790" s="25"/>
      <c r="R790" s="25"/>
      <c r="S790" s="25"/>
      <c r="T790" s="25"/>
    </row>
    <row r="791" spans="2:20" ht="12.75">
      <c r="B791" s="25"/>
      <c r="C791" s="25"/>
      <c r="D791" s="25"/>
      <c r="E791" s="25"/>
      <c r="F791" s="25"/>
      <c r="G791" s="25"/>
      <c r="H791" s="25"/>
      <c r="I791" s="25"/>
      <c r="J791" s="25"/>
      <c r="O791" s="25"/>
      <c r="P791" s="25"/>
      <c r="Q791" s="25"/>
      <c r="R791" s="25"/>
      <c r="S791" s="25"/>
      <c r="T791" s="25"/>
    </row>
    <row r="792" spans="2:20" ht="12.75">
      <c r="B792" s="25"/>
      <c r="C792" s="25"/>
      <c r="D792" s="25"/>
      <c r="E792" s="25"/>
      <c r="F792" s="25"/>
      <c r="G792" s="25"/>
      <c r="H792" s="25"/>
      <c r="I792" s="25"/>
      <c r="J792" s="25"/>
      <c r="O792" s="25"/>
      <c r="P792" s="25"/>
      <c r="Q792" s="25"/>
      <c r="R792" s="25"/>
      <c r="S792" s="25"/>
      <c r="T792" s="25"/>
    </row>
    <row r="793" spans="2:20" ht="12.75">
      <c r="B793" s="25"/>
      <c r="C793" s="25"/>
      <c r="D793" s="25"/>
      <c r="E793" s="25"/>
      <c r="F793" s="25"/>
      <c r="G793" s="25"/>
      <c r="H793" s="25"/>
      <c r="I793" s="25"/>
      <c r="J793" s="25"/>
      <c r="O793" s="25"/>
      <c r="P793" s="25"/>
      <c r="Q793" s="25"/>
      <c r="R793" s="25"/>
      <c r="S793" s="25"/>
      <c r="T793" s="25"/>
    </row>
    <row r="794" spans="2:20" ht="12.75">
      <c r="B794" s="25"/>
      <c r="C794" s="25"/>
      <c r="D794" s="25"/>
      <c r="E794" s="25"/>
      <c r="F794" s="25"/>
      <c r="G794" s="25"/>
      <c r="H794" s="25"/>
      <c r="I794" s="25"/>
      <c r="J794" s="25"/>
      <c r="O794" s="25"/>
      <c r="P794" s="25"/>
      <c r="Q794" s="25"/>
      <c r="R794" s="25"/>
      <c r="S794" s="25"/>
      <c r="T794" s="25"/>
    </row>
    <row r="795" spans="2:20" ht="12.75">
      <c r="B795" s="25"/>
      <c r="C795" s="25"/>
      <c r="D795" s="25"/>
      <c r="E795" s="25"/>
      <c r="F795" s="25"/>
      <c r="G795" s="25"/>
      <c r="H795" s="25"/>
      <c r="I795" s="25"/>
      <c r="J795" s="25"/>
      <c r="O795" s="25"/>
      <c r="P795" s="25"/>
      <c r="Q795" s="25"/>
      <c r="R795" s="25"/>
      <c r="S795" s="25"/>
      <c r="T795" s="25"/>
    </row>
    <row r="796" spans="2:20" ht="12.75">
      <c r="B796" s="25"/>
      <c r="C796" s="25"/>
      <c r="D796" s="25"/>
      <c r="E796" s="25"/>
      <c r="F796" s="25"/>
      <c r="G796" s="25"/>
      <c r="H796" s="25"/>
      <c r="I796" s="25"/>
      <c r="J796" s="25"/>
      <c r="O796" s="25"/>
      <c r="P796" s="25"/>
      <c r="Q796" s="25"/>
      <c r="R796" s="25"/>
      <c r="S796" s="25"/>
      <c r="T796" s="25"/>
    </row>
    <row r="797" spans="2:20" ht="12.75">
      <c r="B797" s="25"/>
      <c r="C797" s="25"/>
      <c r="D797" s="25"/>
      <c r="E797" s="25"/>
      <c r="F797" s="25"/>
      <c r="G797" s="25"/>
      <c r="H797" s="25"/>
      <c r="I797" s="25"/>
      <c r="J797" s="25"/>
      <c r="O797" s="25"/>
      <c r="P797" s="25"/>
      <c r="Q797" s="25"/>
      <c r="R797" s="25"/>
      <c r="S797" s="25"/>
      <c r="T797" s="25"/>
    </row>
    <row r="798" spans="2:20" ht="12.75">
      <c r="B798" s="25"/>
      <c r="C798" s="25"/>
      <c r="D798" s="25"/>
      <c r="E798" s="25"/>
      <c r="F798" s="25"/>
      <c r="G798" s="25"/>
      <c r="H798" s="25"/>
      <c r="I798" s="25"/>
      <c r="J798" s="25"/>
      <c r="O798" s="25"/>
      <c r="P798" s="25"/>
      <c r="Q798" s="25"/>
      <c r="R798" s="25"/>
      <c r="S798" s="25"/>
      <c r="T798" s="25"/>
    </row>
    <row r="799" spans="2:20" ht="12.75">
      <c r="B799" s="25"/>
      <c r="C799" s="25"/>
      <c r="D799" s="25"/>
      <c r="E799" s="25"/>
      <c r="F799" s="25"/>
      <c r="G799" s="25"/>
      <c r="H799" s="25"/>
      <c r="I799" s="25"/>
      <c r="J799" s="25"/>
      <c r="O799" s="25"/>
      <c r="P799" s="25"/>
      <c r="Q799" s="25"/>
      <c r="R799" s="25"/>
      <c r="S799" s="25"/>
      <c r="T799" s="25"/>
    </row>
  </sheetData>
  <sheetProtection/>
  <printOptions/>
  <pageMargins left="0.29" right="0.3" top="0.26" bottom="0.17" header="0.25" footer="0.17"/>
  <pageSetup horizontalDpi="150" verticalDpi="15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6"/>
  <sheetViews>
    <sheetView zoomScalePageLayoutView="0" workbookViewId="0" topLeftCell="A10">
      <selection activeCell="A1" sqref="A1:J154"/>
    </sheetView>
  </sheetViews>
  <sheetFormatPr defaultColWidth="9.140625" defaultRowHeight="12.75"/>
  <cols>
    <col min="1" max="1" width="4.140625" style="0" customWidth="1"/>
    <col min="2" max="2" width="16.8515625" style="0" customWidth="1"/>
    <col min="3" max="3" width="14.57421875" style="0" customWidth="1"/>
    <col min="4" max="4" width="11.28125" style="0" customWidth="1"/>
    <col min="5" max="5" width="11.140625" style="0" customWidth="1"/>
    <col min="6" max="6" width="15.00390625" style="0" customWidth="1"/>
    <col min="7" max="7" width="13.57421875" style="1539" customWidth="1"/>
    <col min="8" max="8" width="29.00390625" style="0" customWidth="1"/>
    <col min="9" max="9" width="25.57421875" style="0" customWidth="1"/>
    <col min="10" max="10" width="20.7109375" style="0" customWidth="1"/>
  </cols>
  <sheetData>
    <row r="1" spans="1:10" ht="16.5" customHeight="1">
      <c r="A1" s="1383"/>
      <c r="B1" s="1383"/>
      <c r="C1" s="1383"/>
      <c r="D1" s="1384"/>
      <c r="E1" s="1385" t="s">
        <v>124</v>
      </c>
      <c r="F1" s="1384"/>
      <c r="G1" s="1384"/>
      <c r="H1" s="1384"/>
      <c r="I1" s="1383"/>
      <c r="J1" s="1383"/>
    </row>
    <row r="2" spans="1:10" ht="14.25" customHeight="1">
      <c r="A2" s="1383"/>
      <c r="B2" s="1383"/>
      <c r="C2" s="1383"/>
      <c r="D2" s="1384"/>
      <c r="E2" s="1386"/>
      <c r="F2" s="1384"/>
      <c r="G2" s="1384"/>
      <c r="H2" s="1384"/>
      <c r="I2" s="1383"/>
      <c r="J2" s="1383"/>
    </row>
    <row r="3" spans="1:10" ht="13.5" customHeight="1">
      <c r="A3" s="1383"/>
      <c r="B3" s="1387"/>
      <c r="C3" s="1387"/>
      <c r="D3" s="1388"/>
      <c r="E3" s="1389" t="s">
        <v>145</v>
      </c>
      <c r="F3" s="1388"/>
      <c r="G3" s="1388"/>
      <c r="H3" s="1388"/>
      <c r="I3" s="1387"/>
      <c r="J3" s="1387"/>
    </row>
    <row r="4" spans="1:10" ht="13.5" customHeight="1">
      <c r="A4" s="1383"/>
      <c r="B4" s="1390" t="s">
        <v>6</v>
      </c>
      <c r="C4" s="1391">
        <v>40758</v>
      </c>
      <c r="D4" s="1392"/>
      <c r="E4" s="1387"/>
      <c r="F4" s="1387"/>
      <c r="G4" s="1387"/>
      <c r="H4" s="1387"/>
      <c r="I4" s="1387"/>
      <c r="J4" s="1393" t="s">
        <v>125</v>
      </c>
    </row>
    <row r="5" spans="1:10" ht="13.5" customHeight="1">
      <c r="A5" s="1606"/>
      <c r="B5" s="1394"/>
      <c r="C5" s="1395"/>
      <c r="D5" s="1396"/>
      <c r="E5" s="1394"/>
      <c r="F5" s="1397" t="s">
        <v>34</v>
      </c>
      <c r="G5" s="1398" t="s">
        <v>27</v>
      </c>
      <c r="H5" s="1399" t="s">
        <v>1</v>
      </c>
      <c r="I5" s="1394"/>
      <c r="J5" s="1395"/>
    </row>
    <row r="6" spans="1:10" ht="13.5" customHeight="1">
      <c r="A6" s="1607"/>
      <c r="B6" s="1400" t="s">
        <v>11</v>
      </c>
      <c r="C6" s="1401"/>
      <c r="D6" s="1402" t="s">
        <v>323</v>
      </c>
      <c r="E6" s="1402" t="s">
        <v>324</v>
      </c>
      <c r="F6" s="1402" t="s">
        <v>12</v>
      </c>
      <c r="G6" s="1809" t="s">
        <v>12</v>
      </c>
      <c r="H6" s="1403" t="s">
        <v>13</v>
      </c>
      <c r="I6" s="1404"/>
      <c r="J6" s="1403" t="s">
        <v>14</v>
      </c>
    </row>
    <row r="7" spans="1:10" ht="13.5" customHeight="1">
      <c r="A7" s="1607"/>
      <c r="B7" s="1405"/>
      <c r="C7" s="1406"/>
      <c r="D7" s="1405"/>
      <c r="E7" s="1405"/>
      <c r="F7" s="1407" t="s">
        <v>35</v>
      </c>
      <c r="G7" s="1810"/>
      <c r="H7" s="1408"/>
      <c r="I7" s="1405"/>
      <c r="J7" s="1409"/>
    </row>
    <row r="8" spans="1:10" ht="13.5" customHeight="1">
      <c r="A8" s="1608"/>
      <c r="B8" s="1410"/>
      <c r="C8" s="1411"/>
      <c r="D8" s="1412"/>
      <c r="E8" s="1412"/>
      <c r="F8" s="1413" t="s">
        <v>7</v>
      </c>
      <c r="G8" s="1413" t="s">
        <v>7</v>
      </c>
      <c r="H8" s="1413" t="s">
        <v>15</v>
      </c>
      <c r="I8" s="1414"/>
      <c r="J8" s="1415"/>
    </row>
    <row r="9" spans="1:10" ht="13.5" customHeight="1">
      <c r="A9" s="1552">
        <v>1</v>
      </c>
      <c r="B9" s="1553" t="s">
        <v>416</v>
      </c>
      <c r="C9" s="1416"/>
      <c r="D9" s="1413" t="s">
        <v>635</v>
      </c>
      <c r="E9" s="1413" t="s">
        <v>239</v>
      </c>
      <c r="F9" s="1413">
        <v>85</v>
      </c>
      <c r="G9" s="1811">
        <v>82</v>
      </c>
      <c r="H9" s="1812">
        <v>1883000</v>
      </c>
      <c r="I9" s="1916"/>
      <c r="J9" s="1418"/>
    </row>
    <row r="10" spans="1:10" ht="13.5" customHeight="1">
      <c r="A10" s="1552"/>
      <c r="B10" s="1416"/>
      <c r="C10" s="1416"/>
      <c r="D10" s="1413"/>
      <c r="E10" s="1413"/>
      <c r="F10" s="1413"/>
      <c r="G10" s="1813">
        <v>0</v>
      </c>
      <c r="H10" s="1812"/>
      <c r="I10" s="1450"/>
      <c r="J10" s="1418"/>
    </row>
    <row r="11" spans="1:10" ht="13.5" customHeight="1">
      <c r="A11" s="1552">
        <v>2</v>
      </c>
      <c r="B11" s="1445" t="s">
        <v>417</v>
      </c>
      <c r="C11" s="1420"/>
      <c r="D11" s="1413" t="s">
        <v>636</v>
      </c>
      <c r="E11" s="1413" t="s">
        <v>239</v>
      </c>
      <c r="F11" s="1413">
        <v>170</v>
      </c>
      <c r="G11" s="1814">
        <v>175</v>
      </c>
      <c r="H11" s="1814">
        <v>4278645</v>
      </c>
      <c r="I11" s="1450"/>
      <c r="J11" s="1418"/>
    </row>
    <row r="12" spans="1:10" ht="13.5" customHeight="1">
      <c r="A12" s="1552">
        <v>3</v>
      </c>
      <c r="B12" s="1445" t="s">
        <v>418</v>
      </c>
      <c r="C12" s="1421"/>
      <c r="D12" s="1413" t="s">
        <v>636</v>
      </c>
      <c r="E12" s="1413" t="s">
        <v>239</v>
      </c>
      <c r="F12" s="1413">
        <v>180</v>
      </c>
      <c r="G12" s="1814">
        <v>0</v>
      </c>
      <c r="H12" s="1814">
        <v>0</v>
      </c>
      <c r="I12" s="1417" t="s">
        <v>732</v>
      </c>
      <c r="J12" s="1418"/>
    </row>
    <row r="13" spans="1:10" ht="13.5" customHeight="1">
      <c r="A13" s="1552">
        <v>4</v>
      </c>
      <c r="B13" s="1445" t="s">
        <v>419</v>
      </c>
      <c r="C13" s="1422"/>
      <c r="D13" s="1413" t="s">
        <v>636</v>
      </c>
      <c r="E13" s="1413" t="s">
        <v>239</v>
      </c>
      <c r="F13" s="1413">
        <v>190</v>
      </c>
      <c r="G13" s="1814">
        <v>190</v>
      </c>
      <c r="H13" s="1814">
        <v>4378500</v>
      </c>
      <c r="I13" s="1417"/>
      <c r="J13" s="1418"/>
    </row>
    <row r="14" spans="1:10" ht="13.5" customHeight="1">
      <c r="A14" s="1552">
        <v>5</v>
      </c>
      <c r="B14" s="1554" t="s">
        <v>420</v>
      </c>
      <c r="C14" s="1423"/>
      <c r="D14" s="1424" t="s">
        <v>636</v>
      </c>
      <c r="E14" s="1424" t="s">
        <v>239</v>
      </c>
      <c r="F14" s="1424">
        <v>190</v>
      </c>
      <c r="G14" s="1815">
        <v>0</v>
      </c>
      <c r="H14" s="1815">
        <v>0</v>
      </c>
      <c r="I14" s="1425" t="s">
        <v>414</v>
      </c>
      <c r="J14" s="1426"/>
    </row>
    <row r="15" spans="1:10" ht="13.5" customHeight="1">
      <c r="A15" s="1552">
        <v>6</v>
      </c>
      <c r="B15" s="1555" t="s">
        <v>421</v>
      </c>
      <c r="C15" s="1416"/>
      <c r="D15" s="1413" t="s">
        <v>637</v>
      </c>
      <c r="E15" s="1413" t="s">
        <v>422</v>
      </c>
      <c r="F15" s="1413">
        <v>100</v>
      </c>
      <c r="G15" s="1816">
        <v>100</v>
      </c>
      <c r="H15" s="1814">
        <v>2304030</v>
      </c>
      <c r="I15" s="1427"/>
      <c r="J15" s="1428"/>
    </row>
    <row r="16" spans="1:10" ht="13.5" customHeight="1">
      <c r="A16" s="1552">
        <v>7</v>
      </c>
      <c r="B16" s="1445" t="s">
        <v>423</v>
      </c>
      <c r="C16" s="1422"/>
      <c r="D16" s="1413" t="s">
        <v>638</v>
      </c>
      <c r="E16" s="1413" t="s">
        <v>422</v>
      </c>
      <c r="F16" s="1413">
        <v>45</v>
      </c>
      <c r="G16" s="1816">
        <v>43</v>
      </c>
      <c r="H16" s="1814">
        <v>861140</v>
      </c>
      <c r="I16" s="1427"/>
      <c r="J16" s="1428"/>
    </row>
    <row r="17" spans="1:10" ht="13.5" customHeight="1">
      <c r="A17" s="1556">
        <v>8</v>
      </c>
      <c r="B17" s="1557" t="s">
        <v>424</v>
      </c>
      <c r="C17" s="1429"/>
      <c r="D17" s="1817" t="s">
        <v>639</v>
      </c>
      <c r="E17" s="1424" t="s">
        <v>425</v>
      </c>
      <c r="F17" s="1424">
        <v>78</v>
      </c>
      <c r="G17" s="1818">
        <v>0</v>
      </c>
      <c r="H17" s="1815">
        <v>0</v>
      </c>
      <c r="I17" s="1430" t="s">
        <v>604</v>
      </c>
      <c r="J17" s="1431"/>
    </row>
    <row r="18" spans="1:10" ht="13.5" customHeight="1">
      <c r="A18" s="1552">
        <v>9</v>
      </c>
      <c r="B18" s="1445" t="s">
        <v>426</v>
      </c>
      <c r="C18" s="1432"/>
      <c r="D18" s="1413" t="s">
        <v>640</v>
      </c>
      <c r="E18" s="1413" t="s">
        <v>242</v>
      </c>
      <c r="F18" s="1413">
        <v>108</v>
      </c>
      <c r="G18" s="1816">
        <v>55</v>
      </c>
      <c r="H18" s="1814">
        <v>1242000</v>
      </c>
      <c r="I18" s="1417" t="s">
        <v>375</v>
      </c>
      <c r="J18" s="1428"/>
    </row>
    <row r="19" spans="1:10" ht="13.5" customHeight="1">
      <c r="A19" s="1552"/>
      <c r="B19" s="1558"/>
      <c r="C19" s="1433"/>
      <c r="D19" s="1413" t="s">
        <v>709</v>
      </c>
      <c r="E19" s="1413" t="s">
        <v>427</v>
      </c>
      <c r="F19" s="1413">
        <v>20</v>
      </c>
      <c r="G19" s="1813">
        <v>20</v>
      </c>
      <c r="H19" s="1814">
        <v>485200</v>
      </c>
      <c r="I19" s="1427"/>
      <c r="J19" s="1418"/>
    </row>
    <row r="20" spans="1:10" ht="13.5" customHeight="1">
      <c r="A20" s="1552">
        <v>10</v>
      </c>
      <c r="B20" s="987" t="s">
        <v>428</v>
      </c>
      <c r="C20" s="1434"/>
      <c r="D20" s="1413" t="s">
        <v>709</v>
      </c>
      <c r="E20" s="1413" t="s">
        <v>427</v>
      </c>
      <c r="F20" s="1413">
        <v>20</v>
      </c>
      <c r="G20" s="1813">
        <v>0</v>
      </c>
      <c r="H20" s="1814">
        <v>0</v>
      </c>
      <c r="I20" s="1427" t="s">
        <v>738</v>
      </c>
      <c r="J20" s="1418"/>
    </row>
    <row r="21" spans="1:10" ht="13.5" customHeight="1">
      <c r="A21" s="1552"/>
      <c r="B21" s="1559"/>
      <c r="C21" s="1429"/>
      <c r="D21" s="1424" t="s">
        <v>709</v>
      </c>
      <c r="E21" s="1424" t="s">
        <v>427</v>
      </c>
      <c r="F21" s="1424">
        <v>20</v>
      </c>
      <c r="G21" s="1819"/>
      <c r="H21" s="1815">
        <v>0</v>
      </c>
      <c r="I21" s="1425" t="s">
        <v>616</v>
      </c>
      <c r="J21" s="1426"/>
    </row>
    <row r="22" spans="1:10" ht="13.5" customHeight="1">
      <c r="A22" s="1552">
        <v>11</v>
      </c>
      <c r="B22" s="1460" t="s">
        <v>429</v>
      </c>
      <c r="C22" s="1435"/>
      <c r="D22" s="1413" t="s">
        <v>642</v>
      </c>
      <c r="E22" s="1413" t="s">
        <v>244</v>
      </c>
      <c r="F22" s="1413">
        <v>412</v>
      </c>
      <c r="G22" s="1814">
        <v>0</v>
      </c>
      <c r="H22" s="1814">
        <v>0</v>
      </c>
      <c r="I22" s="1417" t="s">
        <v>738</v>
      </c>
      <c r="J22" s="1418"/>
    </row>
    <row r="23" spans="1:10" ht="13.5" customHeight="1">
      <c r="A23" s="1552">
        <v>12</v>
      </c>
      <c r="B23" s="1560" t="s">
        <v>430</v>
      </c>
      <c r="C23" s="1435"/>
      <c r="D23" s="1413" t="s">
        <v>643</v>
      </c>
      <c r="E23" s="1413" t="s">
        <v>242</v>
      </c>
      <c r="F23" s="1413">
        <v>110</v>
      </c>
      <c r="G23" s="1814">
        <v>110</v>
      </c>
      <c r="H23" s="1814">
        <v>1319500</v>
      </c>
      <c r="I23" s="1417"/>
      <c r="J23" s="1418"/>
    </row>
    <row r="24" spans="1:10" ht="13.5" customHeight="1">
      <c r="A24" s="1552">
        <v>13</v>
      </c>
      <c r="B24" s="1445" t="s">
        <v>431</v>
      </c>
      <c r="C24" s="1422"/>
      <c r="D24" s="1413" t="s">
        <v>552</v>
      </c>
      <c r="E24" s="1413" t="s">
        <v>242</v>
      </c>
      <c r="F24" s="1413">
        <v>360</v>
      </c>
      <c r="G24" s="1814">
        <v>347</v>
      </c>
      <c r="H24" s="1814">
        <v>8255000</v>
      </c>
      <c r="I24" s="1417"/>
      <c r="J24" s="1418"/>
    </row>
    <row r="25" spans="1:10" ht="13.5" customHeight="1">
      <c r="A25" s="1552">
        <v>14</v>
      </c>
      <c r="B25" s="1561" t="s">
        <v>432</v>
      </c>
      <c r="C25" s="1436"/>
      <c r="D25" s="1424" t="s">
        <v>644</v>
      </c>
      <c r="E25" s="1424" t="s">
        <v>242</v>
      </c>
      <c r="F25" s="1424">
        <v>450</v>
      </c>
      <c r="G25" s="1815">
        <v>170</v>
      </c>
      <c r="H25" s="1815">
        <v>4940000</v>
      </c>
      <c r="I25" s="1425" t="s">
        <v>805</v>
      </c>
      <c r="J25" s="1431"/>
    </row>
    <row r="26" spans="1:10" ht="13.5" customHeight="1">
      <c r="A26" s="1552">
        <v>15</v>
      </c>
      <c r="B26" s="1562" t="s">
        <v>433</v>
      </c>
      <c r="C26" s="1421"/>
      <c r="D26" s="1413" t="s">
        <v>645</v>
      </c>
      <c r="E26" s="1413" t="s">
        <v>226</v>
      </c>
      <c r="F26" s="1413">
        <v>100</v>
      </c>
      <c r="G26" s="1814">
        <v>86</v>
      </c>
      <c r="H26" s="1814">
        <v>1410240</v>
      </c>
      <c r="I26" s="1417"/>
      <c r="J26" s="1428"/>
    </row>
    <row r="27" spans="1:10" ht="13.5" customHeight="1">
      <c r="A27" s="1552">
        <v>16</v>
      </c>
      <c r="B27" s="1562" t="s">
        <v>434</v>
      </c>
      <c r="C27" s="1421"/>
      <c r="D27" s="1413" t="s">
        <v>646</v>
      </c>
      <c r="E27" s="1413" t="s">
        <v>242</v>
      </c>
      <c r="F27" s="1413">
        <v>305</v>
      </c>
      <c r="G27" s="1814">
        <v>0</v>
      </c>
      <c r="H27" s="1814">
        <v>0</v>
      </c>
      <c r="I27" s="1417" t="s">
        <v>804</v>
      </c>
      <c r="J27" s="1428"/>
    </row>
    <row r="28" spans="1:10" ht="13.5" customHeight="1">
      <c r="A28" s="1552">
        <v>17</v>
      </c>
      <c r="B28" s="1562" t="s">
        <v>435</v>
      </c>
      <c r="C28" s="1421"/>
      <c r="D28" s="1413" t="s">
        <v>647</v>
      </c>
      <c r="E28" s="1413" t="s">
        <v>425</v>
      </c>
      <c r="F28" s="1413">
        <v>100</v>
      </c>
      <c r="G28" s="1814">
        <v>99</v>
      </c>
      <c r="H28" s="1814">
        <v>1723490</v>
      </c>
      <c r="I28" s="1417"/>
      <c r="J28" s="1428"/>
    </row>
    <row r="29" spans="1:10" ht="13.5" customHeight="1">
      <c r="A29" s="1552">
        <v>18</v>
      </c>
      <c r="B29" s="1473" t="s">
        <v>436</v>
      </c>
      <c r="C29" s="1433"/>
      <c r="D29" s="1413" t="s">
        <v>648</v>
      </c>
      <c r="E29" s="1413" t="s">
        <v>226</v>
      </c>
      <c r="F29" s="1413">
        <v>100</v>
      </c>
      <c r="G29" s="1814">
        <v>101</v>
      </c>
      <c r="H29" s="1814">
        <v>1742034</v>
      </c>
      <c r="I29" s="1417"/>
      <c r="J29" s="1428"/>
    </row>
    <row r="30" spans="1:10" ht="13.5" customHeight="1">
      <c r="A30" s="1552">
        <v>19</v>
      </c>
      <c r="B30" s="1563" t="s">
        <v>437</v>
      </c>
      <c r="C30" s="1437"/>
      <c r="D30" s="1438" t="s">
        <v>710</v>
      </c>
      <c r="E30" s="1438" t="s">
        <v>325</v>
      </c>
      <c r="F30" s="1413">
        <v>22</v>
      </c>
      <c r="G30" s="1814">
        <v>14</v>
      </c>
      <c r="H30" s="1814">
        <v>353844</v>
      </c>
      <c r="I30" s="1427" t="s">
        <v>375</v>
      </c>
      <c r="J30" s="1418"/>
    </row>
    <row r="31" spans="1:10" ht="13.5" customHeight="1">
      <c r="A31" s="1552">
        <v>20</v>
      </c>
      <c r="B31" s="1473" t="s">
        <v>438</v>
      </c>
      <c r="C31" s="1433"/>
      <c r="D31" s="1438" t="s">
        <v>636</v>
      </c>
      <c r="E31" s="1413" t="s">
        <v>239</v>
      </c>
      <c r="F31" s="1413">
        <v>150</v>
      </c>
      <c r="G31" s="1814">
        <v>0</v>
      </c>
      <c r="H31" s="1814">
        <v>0</v>
      </c>
      <c r="I31" s="1417" t="s">
        <v>617</v>
      </c>
      <c r="J31" s="1418"/>
    </row>
    <row r="32" spans="1:10" ht="13.5" customHeight="1">
      <c r="A32" s="1552">
        <v>21</v>
      </c>
      <c r="B32" s="1473" t="s">
        <v>439</v>
      </c>
      <c r="C32" s="1421"/>
      <c r="D32" s="1438" t="s">
        <v>711</v>
      </c>
      <c r="E32" s="1413" t="s">
        <v>244</v>
      </c>
      <c r="F32" s="1413">
        <v>210</v>
      </c>
      <c r="G32" s="1814">
        <v>180</v>
      </c>
      <c r="H32" s="1814">
        <v>4088000</v>
      </c>
      <c r="I32" s="1417" t="s">
        <v>795</v>
      </c>
      <c r="J32" s="1418"/>
    </row>
    <row r="33" spans="1:10" ht="13.5" customHeight="1">
      <c r="A33" s="1552">
        <v>22</v>
      </c>
      <c r="B33" s="1562" t="s">
        <v>440</v>
      </c>
      <c r="C33" s="1421"/>
      <c r="D33" s="1413" t="s">
        <v>652</v>
      </c>
      <c r="E33" s="1413" t="s">
        <v>425</v>
      </c>
      <c r="F33" s="1413">
        <v>98</v>
      </c>
      <c r="G33" s="1814">
        <v>82</v>
      </c>
      <c r="H33" s="1814">
        <v>378240</v>
      </c>
      <c r="I33" s="1417" t="s">
        <v>632</v>
      </c>
      <c r="J33" s="1418"/>
    </row>
    <row r="34" spans="1:10" ht="13.5" customHeight="1">
      <c r="A34" s="1552">
        <v>23</v>
      </c>
      <c r="B34" s="1562" t="s">
        <v>441</v>
      </c>
      <c r="C34" s="1421"/>
      <c r="D34" s="1413" t="s">
        <v>645</v>
      </c>
      <c r="E34" s="1413" t="s">
        <v>226</v>
      </c>
      <c r="F34" s="1413">
        <v>100</v>
      </c>
      <c r="G34" s="1814">
        <v>91</v>
      </c>
      <c r="H34" s="1814">
        <v>1539936</v>
      </c>
      <c r="I34" s="1417" t="s">
        <v>632</v>
      </c>
      <c r="J34" s="1418"/>
    </row>
    <row r="35" spans="1:10" ht="13.5" customHeight="1">
      <c r="A35" s="1552">
        <v>24</v>
      </c>
      <c r="B35" s="1564" t="s">
        <v>442</v>
      </c>
      <c r="C35" s="1439"/>
      <c r="D35" s="1440" t="s">
        <v>653</v>
      </c>
      <c r="E35" s="1440" t="s">
        <v>422</v>
      </c>
      <c r="F35" s="1440">
        <v>50</v>
      </c>
      <c r="G35" s="1820">
        <v>52</v>
      </c>
      <c r="H35" s="1821">
        <v>232580</v>
      </c>
      <c r="I35" s="1417"/>
      <c r="J35" s="1442"/>
    </row>
    <row r="36" spans="1:10" ht="13.5" customHeight="1">
      <c r="A36" s="1552">
        <v>25</v>
      </c>
      <c r="B36" s="1565" t="s">
        <v>443</v>
      </c>
      <c r="C36" s="1422"/>
      <c r="D36" s="1822" t="s">
        <v>561</v>
      </c>
      <c r="E36" s="1413" t="s">
        <v>242</v>
      </c>
      <c r="F36" s="1413">
        <v>102</v>
      </c>
      <c r="G36" s="1816">
        <v>94</v>
      </c>
      <c r="H36" s="1814">
        <v>1301616</v>
      </c>
      <c r="I36" s="1417" t="s">
        <v>632</v>
      </c>
      <c r="J36" s="1443"/>
    </row>
    <row r="37" spans="1:10" ht="13.5" customHeight="1">
      <c r="A37" s="1552">
        <v>26</v>
      </c>
      <c r="B37" s="1565" t="s">
        <v>731</v>
      </c>
      <c r="C37" s="1445"/>
      <c r="D37" s="1823"/>
      <c r="E37" s="1583" t="s">
        <v>226</v>
      </c>
      <c r="F37" s="1413">
        <v>51</v>
      </c>
      <c r="G37" s="1816">
        <v>52</v>
      </c>
      <c r="H37" s="1814">
        <v>612480</v>
      </c>
      <c r="I37" s="1417"/>
      <c r="J37" s="1452"/>
    </row>
    <row r="38" spans="1:10" ht="13.5" customHeight="1">
      <c r="A38" s="1552">
        <v>27</v>
      </c>
      <c r="B38" s="1565" t="s">
        <v>767</v>
      </c>
      <c r="C38" s="1445"/>
      <c r="D38" s="1823"/>
      <c r="E38" s="1583" t="s">
        <v>768</v>
      </c>
      <c r="F38" s="1413"/>
      <c r="G38" s="1816">
        <v>0</v>
      </c>
      <c r="H38" s="1824">
        <v>276960</v>
      </c>
      <c r="I38" s="1417"/>
      <c r="J38" s="1443"/>
    </row>
    <row r="39" spans="1:10" ht="13.5" customHeight="1">
      <c r="A39" s="1552">
        <v>28</v>
      </c>
      <c r="B39" s="1565"/>
      <c r="C39" s="1445"/>
      <c r="D39" s="1823"/>
      <c r="E39" s="1583"/>
      <c r="F39" s="1413"/>
      <c r="G39" s="1816"/>
      <c r="H39" s="1814"/>
      <c r="I39" s="1417"/>
      <c r="J39" s="1443"/>
    </row>
    <row r="40" spans="1:10" ht="13.5" customHeight="1">
      <c r="A40" s="1552">
        <v>29</v>
      </c>
      <c r="B40" s="1565"/>
      <c r="C40" s="1445"/>
      <c r="D40" s="1823"/>
      <c r="E40" s="1583"/>
      <c r="F40" s="1413"/>
      <c r="G40" s="1816"/>
      <c r="H40" s="1814"/>
      <c r="I40" s="1417"/>
      <c r="J40" s="1443"/>
    </row>
    <row r="41" spans="1:10" ht="13.5" customHeight="1">
      <c r="A41" s="1552">
        <v>30</v>
      </c>
      <c r="B41" s="1445" t="s">
        <v>444</v>
      </c>
      <c r="C41" s="1420"/>
      <c r="D41" s="1825" t="s">
        <v>445</v>
      </c>
      <c r="E41" s="1438" t="s">
        <v>325</v>
      </c>
      <c r="F41" s="1413">
        <v>146</v>
      </c>
      <c r="G41" s="1814">
        <v>107</v>
      </c>
      <c r="H41" s="1826">
        <v>2462000</v>
      </c>
      <c r="I41" s="1417" t="s">
        <v>375</v>
      </c>
      <c r="J41" s="1418"/>
    </row>
    <row r="42" spans="1:10" ht="13.5" customHeight="1">
      <c r="A42" s="1552">
        <v>31</v>
      </c>
      <c r="B42" s="1445" t="s">
        <v>446</v>
      </c>
      <c r="C42" s="1444"/>
      <c r="D42" s="1413" t="s">
        <v>654</v>
      </c>
      <c r="E42" s="1438" t="s">
        <v>242</v>
      </c>
      <c r="F42" s="1413">
        <v>52</v>
      </c>
      <c r="G42" s="1814">
        <v>33</v>
      </c>
      <c r="H42" s="1826">
        <v>599040</v>
      </c>
      <c r="I42" s="1417" t="s">
        <v>632</v>
      </c>
      <c r="J42" s="1418"/>
    </row>
    <row r="43" spans="1:10" ht="13.5" customHeight="1">
      <c r="A43" s="1552">
        <v>32</v>
      </c>
      <c r="B43" s="1445" t="s">
        <v>447</v>
      </c>
      <c r="C43" s="1445"/>
      <c r="D43" s="1413" t="s">
        <v>712</v>
      </c>
      <c r="E43" s="1413" t="s">
        <v>239</v>
      </c>
      <c r="F43" s="1413">
        <v>105</v>
      </c>
      <c r="G43" s="1814">
        <v>0</v>
      </c>
      <c r="H43" s="1814">
        <v>564500</v>
      </c>
      <c r="I43" s="1417" t="s">
        <v>762</v>
      </c>
      <c r="J43" s="1418"/>
    </row>
    <row r="44" spans="1:10" s="1804" customFormat="1" ht="13.5" customHeight="1">
      <c r="A44" s="1552"/>
      <c r="B44" s="1594" t="s">
        <v>245</v>
      </c>
      <c r="C44" s="1594"/>
      <c r="D44" s="1595"/>
      <c r="E44" s="1596"/>
      <c r="F44" s="1596">
        <v>4229</v>
      </c>
      <c r="G44" s="1596">
        <v>2283</v>
      </c>
      <c r="H44" s="1597">
        <v>47231975</v>
      </c>
      <c r="I44" s="1425"/>
      <c r="J44" s="1426"/>
    </row>
    <row r="45" spans="1:10" ht="13.5" customHeight="1">
      <c r="A45" s="1552">
        <v>33</v>
      </c>
      <c r="B45" s="1473" t="s">
        <v>448</v>
      </c>
      <c r="C45" s="1437"/>
      <c r="D45" s="1413" t="s">
        <v>636</v>
      </c>
      <c r="E45" s="1413" t="s">
        <v>239</v>
      </c>
      <c r="F45" s="1413">
        <v>180</v>
      </c>
      <c r="G45" s="1827">
        <v>150</v>
      </c>
      <c r="H45" s="1827">
        <v>3500000</v>
      </c>
      <c r="I45" s="1417" t="s">
        <v>762</v>
      </c>
      <c r="J45" s="1446"/>
    </row>
    <row r="46" spans="1:10" ht="13.5" customHeight="1">
      <c r="A46" s="1552">
        <v>34</v>
      </c>
      <c r="B46" s="1562" t="s">
        <v>449</v>
      </c>
      <c r="C46" s="1421"/>
      <c r="D46" s="1413" t="s">
        <v>636</v>
      </c>
      <c r="E46" s="1413" t="s">
        <v>239</v>
      </c>
      <c r="F46" s="1413">
        <v>180</v>
      </c>
      <c r="G46" s="1827">
        <v>120</v>
      </c>
      <c r="H46" s="1827">
        <v>2900000</v>
      </c>
      <c r="I46" s="1417" t="s">
        <v>762</v>
      </c>
      <c r="J46" s="1446"/>
    </row>
    <row r="47" spans="1:10" ht="13.5" customHeight="1">
      <c r="A47" s="1552">
        <v>35</v>
      </c>
      <c r="B47" s="1566" t="s">
        <v>450</v>
      </c>
      <c r="C47" s="1434"/>
      <c r="D47" s="1413" t="s">
        <v>656</v>
      </c>
      <c r="E47" s="1413" t="s">
        <v>242</v>
      </c>
      <c r="F47" s="1413">
        <v>25</v>
      </c>
      <c r="G47" s="1827">
        <v>26</v>
      </c>
      <c r="H47" s="1827">
        <v>483840</v>
      </c>
      <c r="I47" s="1417"/>
      <c r="J47" s="1446"/>
    </row>
    <row r="48" spans="1:10" ht="13.5" customHeight="1">
      <c r="A48" s="1552">
        <v>36</v>
      </c>
      <c r="B48" s="1562" t="s">
        <v>451</v>
      </c>
      <c r="C48" s="1421"/>
      <c r="D48" s="1413" t="s">
        <v>657</v>
      </c>
      <c r="E48" s="1413" t="s">
        <v>242</v>
      </c>
      <c r="F48" s="1413">
        <v>50</v>
      </c>
      <c r="G48" s="1827">
        <v>46</v>
      </c>
      <c r="H48" s="1827">
        <v>559200</v>
      </c>
      <c r="I48" s="1417" t="s">
        <v>632</v>
      </c>
      <c r="J48" s="1446"/>
    </row>
    <row r="49" spans="1:10" ht="13.5" customHeight="1">
      <c r="A49" s="1552">
        <v>37</v>
      </c>
      <c r="B49" s="1473" t="s">
        <v>734</v>
      </c>
      <c r="C49" s="1433"/>
      <c r="D49" s="1413"/>
      <c r="E49" s="1413" t="s">
        <v>242</v>
      </c>
      <c r="F49" s="1413">
        <v>108</v>
      </c>
      <c r="G49" s="1827">
        <v>52</v>
      </c>
      <c r="H49" s="1827">
        <v>698880</v>
      </c>
      <c r="I49" s="1417" t="s">
        <v>820</v>
      </c>
      <c r="J49" s="1446"/>
    </row>
    <row r="50" spans="1:10" ht="13.5" customHeight="1">
      <c r="A50" s="1552"/>
      <c r="B50" s="1396"/>
      <c r="C50" s="1448"/>
      <c r="D50" s="1413" t="s">
        <v>713</v>
      </c>
      <c r="E50" s="1413" t="s">
        <v>239</v>
      </c>
      <c r="F50" s="1413">
        <v>40</v>
      </c>
      <c r="G50" s="1828">
        <v>42</v>
      </c>
      <c r="H50" s="1829">
        <v>3252000</v>
      </c>
      <c r="I50" s="1417"/>
      <c r="J50" s="1443"/>
    </row>
    <row r="51" spans="1:10" ht="13.5" customHeight="1">
      <c r="A51" s="1552"/>
      <c r="B51" s="1531"/>
      <c r="C51" s="1449"/>
      <c r="D51" s="1413" t="s">
        <v>713</v>
      </c>
      <c r="E51" s="1413" t="s">
        <v>239</v>
      </c>
      <c r="F51" s="1413">
        <v>40</v>
      </c>
      <c r="G51" s="1828">
        <v>41</v>
      </c>
      <c r="H51" s="1829">
        <v>0</v>
      </c>
      <c r="I51" s="1450"/>
      <c r="J51" s="1418"/>
    </row>
    <row r="52" spans="1:10" ht="13.5" customHeight="1">
      <c r="A52" s="1552">
        <v>38</v>
      </c>
      <c r="B52" s="1531" t="s">
        <v>25</v>
      </c>
      <c r="C52" s="1449"/>
      <c r="D52" s="1413" t="s">
        <v>714</v>
      </c>
      <c r="E52" s="1413" t="s">
        <v>239</v>
      </c>
      <c r="F52" s="1413">
        <v>50</v>
      </c>
      <c r="G52" s="1828">
        <v>50</v>
      </c>
      <c r="H52" s="1829">
        <v>0</v>
      </c>
      <c r="I52" s="1417"/>
      <c r="J52" s="1418"/>
    </row>
    <row r="53" spans="1:10" ht="13.5" customHeight="1">
      <c r="A53" s="1552"/>
      <c r="B53" s="1531"/>
      <c r="C53" s="1449"/>
      <c r="D53" s="1413" t="s">
        <v>714</v>
      </c>
      <c r="E53" s="1413" t="s">
        <v>239</v>
      </c>
      <c r="F53" s="1413">
        <v>50</v>
      </c>
      <c r="G53" s="1828">
        <v>50</v>
      </c>
      <c r="H53" s="1829">
        <v>2382400</v>
      </c>
      <c r="I53" s="1417"/>
      <c r="J53" s="1418"/>
    </row>
    <row r="54" spans="1:10" ht="13.5" customHeight="1">
      <c r="A54" s="1552"/>
      <c r="B54" s="1406"/>
      <c r="C54" s="1451"/>
      <c r="D54" s="1413" t="s">
        <v>714</v>
      </c>
      <c r="E54" s="1413" t="s">
        <v>239</v>
      </c>
      <c r="F54" s="1413">
        <v>50</v>
      </c>
      <c r="G54" s="1828">
        <v>50</v>
      </c>
      <c r="H54" s="1829">
        <v>0</v>
      </c>
      <c r="I54" s="1417"/>
      <c r="J54" s="1452"/>
    </row>
    <row r="55" spans="1:10" ht="13.5" customHeight="1">
      <c r="A55" s="1552">
        <v>39</v>
      </c>
      <c r="B55" s="1563" t="s">
        <v>452</v>
      </c>
      <c r="C55" s="1437"/>
      <c r="D55" s="1413" t="s">
        <v>659</v>
      </c>
      <c r="E55" s="1413" t="s">
        <v>239</v>
      </c>
      <c r="F55" s="1413">
        <v>40</v>
      </c>
      <c r="G55" s="1814">
        <v>0</v>
      </c>
      <c r="H55" s="1827">
        <v>0</v>
      </c>
      <c r="I55" s="1417" t="s">
        <v>617</v>
      </c>
      <c r="J55" s="1418"/>
    </row>
    <row r="56" spans="1:10" ht="13.5" customHeight="1">
      <c r="A56" s="1552">
        <v>40</v>
      </c>
      <c r="B56" s="1445" t="s">
        <v>453</v>
      </c>
      <c r="C56" s="1421"/>
      <c r="D56" s="1413" t="s">
        <v>663</v>
      </c>
      <c r="E56" s="1413" t="s">
        <v>239</v>
      </c>
      <c r="F56" s="1413">
        <v>150</v>
      </c>
      <c r="G56" s="1827">
        <v>110</v>
      </c>
      <c r="H56" s="1827">
        <v>3149529</v>
      </c>
      <c r="I56" s="1417" t="s">
        <v>762</v>
      </c>
      <c r="J56" s="1418"/>
    </row>
    <row r="57" spans="1:10" ht="13.5" customHeight="1">
      <c r="A57" s="1552">
        <v>41</v>
      </c>
      <c r="B57" s="1445" t="s">
        <v>454</v>
      </c>
      <c r="C57" s="1420"/>
      <c r="D57" s="1413" t="s">
        <v>661</v>
      </c>
      <c r="E57" s="1413" t="s">
        <v>239</v>
      </c>
      <c r="F57" s="1413">
        <v>98</v>
      </c>
      <c r="G57" s="1827">
        <v>76</v>
      </c>
      <c r="H57" s="1827">
        <v>137392</v>
      </c>
      <c r="I57" s="1427" t="s">
        <v>632</v>
      </c>
      <c r="J57" s="1418"/>
    </row>
    <row r="58" spans="1:10" ht="13.5" customHeight="1">
      <c r="A58" s="1552">
        <v>42</v>
      </c>
      <c r="B58" s="1445" t="s">
        <v>455</v>
      </c>
      <c r="C58" s="1422"/>
      <c r="D58" s="1413" t="s">
        <v>647</v>
      </c>
      <c r="E58" s="1413" t="s">
        <v>239</v>
      </c>
      <c r="F58" s="1413">
        <v>102</v>
      </c>
      <c r="G58" s="1827">
        <v>102</v>
      </c>
      <c r="H58" s="1827">
        <v>328969</v>
      </c>
      <c r="I58" s="1427"/>
      <c r="J58" s="1418"/>
    </row>
    <row r="59" spans="1:10" ht="13.5" customHeight="1">
      <c r="A59" s="1552">
        <v>43</v>
      </c>
      <c r="B59" s="1562" t="s">
        <v>456</v>
      </c>
      <c r="C59" s="1453"/>
      <c r="D59" s="1413" t="s">
        <v>648</v>
      </c>
      <c r="E59" s="1413" t="s">
        <v>425</v>
      </c>
      <c r="F59" s="1413">
        <v>100</v>
      </c>
      <c r="G59" s="1827">
        <v>100</v>
      </c>
      <c r="H59" s="1827">
        <v>1485480</v>
      </c>
      <c r="I59" s="1427"/>
      <c r="J59" s="1418"/>
    </row>
    <row r="60" spans="1:10" ht="13.5" customHeight="1">
      <c r="A60" s="1552">
        <v>44</v>
      </c>
      <c r="B60" s="1567" t="s">
        <v>457</v>
      </c>
      <c r="C60" s="1439"/>
      <c r="D60" s="1440"/>
      <c r="E60" s="1440" t="s">
        <v>458</v>
      </c>
      <c r="F60" s="1440">
        <v>40</v>
      </c>
      <c r="G60" s="1821">
        <v>16</v>
      </c>
      <c r="H60" s="1821">
        <v>264000</v>
      </c>
      <c r="I60" s="1441"/>
      <c r="J60" s="1454"/>
    </row>
    <row r="61" spans="1:10" ht="13.5" customHeight="1">
      <c r="A61" s="1552">
        <v>45</v>
      </c>
      <c r="B61" s="1445" t="s">
        <v>459</v>
      </c>
      <c r="C61" s="1422"/>
      <c r="D61" s="1438" t="s">
        <v>649</v>
      </c>
      <c r="E61" s="1438" t="s">
        <v>326</v>
      </c>
      <c r="F61" s="1413">
        <v>22</v>
      </c>
      <c r="G61" s="1814">
        <v>21</v>
      </c>
      <c r="H61" s="1814">
        <v>498480</v>
      </c>
      <c r="I61" s="1455"/>
      <c r="J61" s="1456"/>
    </row>
    <row r="62" spans="1:10" ht="13.5" customHeight="1">
      <c r="A62" s="1552">
        <v>46</v>
      </c>
      <c r="B62" s="1568" t="s">
        <v>460</v>
      </c>
      <c r="C62" s="1422"/>
      <c r="D62" s="1438"/>
      <c r="E62" s="1438"/>
      <c r="F62" s="1413"/>
      <c r="G62" s="1814">
        <v>25</v>
      </c>
      <c r="H62" s="1814">
        <v>542880</v>
      </c>
      <c r="I62" s="1455"/>
      <c r="J62" s="1456"/>
    </row>
    <row r="63" spans="1:10" s="1804" customFormat="1" ht="13.5" customHeight="1">
      <c r="A63" s="1552"/>
      <c r="B63" s="1598" t="s">
        <v>327</v>
      </c>
      <c r="C63" s="1599"/>
      <c r="D63" s="1596"/>
      <c r="E63" s="1596"/>
      <c r="F63" s="1596">
        <v>1325</v>
      </c>
      <c r="G63" s="1596">
        <v>1077</v>
      </c>
      <c r="H63" s="1596">
        <v>20183050</v>
      </c>
      <c r="I63" s="1430"/>
      <c r="J63" s="1426"/>
    </row>
    <row r="64" spans="1:10" ht="13.5" customHeight="1">
      <c r="A64" s="1552">
        <v>47</v>
      </c>
      <c r="B64" s="1563" t="s">
        <v>461</v>
      </c>
      <c r="C64" s="1437"/>
      <c r="D64" s="1413" t="s">
        <v>715</v>
      </c>
      <c r="E64" s="1413" t="s">
        <v>249</v>
      </c>
      <c r="F64" s="1413">
        <v>97</v>
      </c>
      <c r="G64" s="1813">
        <v>0</v>
      </c>
      <c r="H64" s="1830">
        <v>1217635</v>
      </c>
      <c r="I64" s="1417" t="s">
        <v>617</v>
      </c>
      <c r="J64" s="1418"/>
    </row>
    <row r="65" spans="1:10" ht="13.5" customHeight="1">
      <c r="A65" s="1552"/>
      <c r="B65" s="1460"/>
      <c r="C65" s="1435"/>
      <c r="D65" s="1413" t="s">
        <v>715</v>
      </c>
      <c r="E65" s="1413" t="s">
        <v>249</v>
      </c>
      <c r="F65" s="1413"/>
      <c r="G65" s="1813">
        <v>50</v>
      </c>
      <c r="H65" s="1814">
        <v>0</v>
      </c>
      <c r="I65" s="1417"/>
      <c r="J65" s="1418"/>
    </row>
    <row r="66" spans="1:10" ht="13.5" customHeight="1">
      <c r="A66" s="1552">
        <v>48</v>
      </c>
      <c r="B66" s="1445" t="s">
        <v>462</v>
      </c>
      <c r="C66" s="1421"/>
      <c r="D66" s="1413" t="s">
        <v>663</v>
      </c>
      <c r="E66" s="1413" t="s">
        <v>249</v>
      </c>
      <c r="F66" s="1413">
        <v>135</v>
      </c>
      <c r="G66" s="1827">
        <v>130</v>
      </c>
      <c r="H66" s="1827">
        <v>2995458</v>
      </c>
      <c r="I66" s="1417"/>
      <c r="J66" s="1418"/>
    </row>
    <row r="67" spans="1:10" ht="13.5" customHeight="1">
      <c r="A67" s="1552">
        <v>49</v>
      </c>
      <c r="B67" s="1445" t="s">
        <v>463</v>
      </c>
      <c r="C67" s="1422"/>
      <c r="D67" s="1413" t="s">
        <v>663</v>
      </c>
      <c r="E67" s="1413" t="s">
        <v>249</v>
      </c>
      <c r="F67" s="1413">
        <v>129</v>
      </c>
      <c r="G67" s="1827">
        <v>150</v>
      </c>
      <c r="H67" s="1827">
        <v>3552305</v>
      </c>
      <c r="I67" s="1417"/>
      <c r="J67" s="1418"/>
    </row>
    <row r="68" spans="1:10" ht="13.5" customHeight="1">
      <c r="A68" s="1552">
        <v>50</v>
      </c>
      <c r="B68" s="1445" t="s">
        <v>464</v>
      </c>
      <c r="C68" s="1422"/>
      <c r="D68" s="1413" t="s">
        <v>663</v>
      </c>
      <c r="E68" s="1413" t="s">
        <v>249</v>
      </c>
      <c r="F68" s="1413">
        <v>134</v>
      </c>
      <c r="G68" s="1827">
        <v>135</v>
      </c>
      <c r="H68" s="1827">
        <v>3245832</v>
      </c>
      <c r="I68" s="1417"/>
      <c r="J68" s="1418"/>
    </row>
    <row r="69" spans="1:10" ht="15">
      <c r="A69" s="1552"/>
      <c r="B69" s="1445" t="s">
        <v>742</v>
      </c>
      <c r="C69" s="1432"/>
      <c r="D69" s="1413" t="s">
        <v>760</v>
      </c>
      <c r="E69" s="1413" t="s">
        <v>249</v>
      </c>
      <c r="F69" s="1413">
        <v>140</v>
      </c>
      <c r="G69" s="1827">
        <v>0</v>
      </c>
      <c r="H69" s="1827">
        <v>0</v>
      </c>
      <c r="I69" s="1417" t="s">
        <v>617</v>
      </c>
      <c r="J69" s="1418"/>
    </row>
    <row r="70" spans="1:10" ht="15">
      <c r="A70" s="1552">
        <v>51</v>
      </c>
      <c r="B70" s="1445" t="s">
        <v>743</v>
      </c>
      <c r="C70" s="1422"/>
      <c r="D70" s="1413" t="s">
        <v>664</v>
      </c>
      <c r="E70" s="1413" t="s">
        <v>249</v>
      </c>
      <c r="F70" s="1413">
        <v>40</v>
      </c>
      <c r="G70" s="1831">
        <v>30</v>
      </c>
      <c r="H70" s="1827">
        <v>589123</v>
      </c>
      <c r="I70" s="1417"/>
      <c r="J70" s="1418"/>
    </row>
    <row r="71" spans="1:10" ht="15">
      <c r="A71" s="1552"/>
      <c r="B71" s="1460"/>
      <c r="C71" s="1435"/>
      <c r="D71" s="1413"/>
      <c r="E71" s="1413"/>
      <c r="F71" s="1413"/>
      <c r="G71" s="1831"/>
      <c r="H71" s="1827"/>
      <c r="I71" s="1417"/>
      <c r="J71" s="1418"/>
    </row>
    <row r="72" spans="1:10" ht="15">
      <c r="A72" s="1552">
        <v>52</v>
      </c>
      <c r="B72" s="1460" t="s">
        <v>465</v>
      </c>
      <c r="C72" s="1435"/>
      <c r="D72" s="1413" t="s">
        <v>665</v>
      </c>
      <c r="E72" s="1413" t="s">
        <v>249</v>
      </c>
      <c r="F72" s="1413">
        <v>45</v>
      </c>
      <c r="G72" s="1814">
        <v>30</v>
      </c>
      <c r="H72" s="1814">
        <v>682992</v>
      </c>
      <c r="I72" s="1417" t="s">
        <v>375</v>
      </c>
      <c r="J72" s="1418"/>
    </row>
    <row r="73" spans="1:10" ht="15">
      <c r="A73" s="1552">
        <v>53</v>
      </c>
      <c r="B73" s="1445" t="s">
        <v>466</v>
      </c>
      <c r="C73" s="1422"/>
      <c r="D73" s="1438" t="s">
        <v>666</v>
      </c>
      <c r="E73" s="1438" t="s">
        <v>458</v>
      </c>
      <c r="F73" s="1413">
        <v>55</v>
      </c>
      <c r="G73" s="1814">
        <v>50</v>
      </c>
      <c r="H73" s="1814">
        <v>1214400</v>
      </c>
      <c r="I73" s="1417"/>
      <c r="J73" s="1418"/>
    </row>
    <row r="74" spans="1:10" ht="15">
      <c r="A74" s="1552">
        <v>54</v>
      </c>
      <c r="B74" s="1445" t="s">
        <v>467</v>
      </c>
      <c r="C74" s="1422"/>
      <c r="D74" s="1438" t="s">
        <v>716</v>
      </c>
      <c r="E74" s="1438" t="s">
        <v>226</v>
      </c>
      <c r="F74" s="1413">
        <v>95</v>
      </c>
      <c r="G74" s="1814">
        <v>100</v>
      </c>
      <c r="H74" s="1814">
        <v>2095560</v>
      </c>
      <c r="I74" s="1417"/>
      <c r="J74" s="1418"/>
    </row>
    <row r="75" spans="1:10" ht="15">
      <c r="A75" s="1552">
        <v>55</v>
      </c>
      <c r="B75" s="1445" t="s">
        <v>468</v>
      </c>
      <c r="C75" s="1422"/>
      <c r="D75" s="1438" t="s">
        <v>668</v>
      </c>
      <c r="E75" s="1438" t="s">
        <v>226</v>
      </c>
      <c r="F75" s="1413">
        <v>53</v>
      </c>
      <c r="G75" s="1814">
        <v>53</v>
      </c>
      <c r="H75" s="1814">
        <v>1186000</v>
      </c>
      <c r="I75" s="1417"/>
      <c r="J75" s="1418"/>
    </row>
    <row r="76" spans="1:10" ht="15">
      <c r="A76" s="1552">
        <v>56</v>
      </c>
      <c r="B76" s="1445" t="s">
        <v>737</v>
      </c>
      <c r="C76" s="1422"/>
      <c r="D76" s="1438"/>
      <c r="E76" s="1438" t="s">
        <v>242</v>
      </c>
      <c r="F76" s="1413">
        <v>195</v>
      </c>
      <c r="G76" s="1814">
        <v>144</v>
      </c>
      <c r="H76" s="1814">
        <v>3680000</v>
      </c>
      <c r="I76" s="1759" t="s">
        <v>375</v>
      </c>
      <c r="J76" s="1418"/>
    </row>
    <row r="77" spans="1:10" ht="15">
      <c r="A77" s="1552">
        <v>57</v>
      </c>
      <c r="B77" s="1445" t="s">
        <v>469</v>
      </c>
      <c r="C77" s="1422"/>
      <c r="D77" s="1438" t="s">
        <v>669</v>
      </c>
      <c r="E77" s="1438" t="s">
        <v>242</v>
      </c>
      <c r="F77" s="1413">
        <v>51</v>
      </c>
      <c r="G77" s="1814">
        <v>35</v>
      </c>
      <c r="H77" s="1814">
        <v>687490</v>
      </c>
      <c r="I77" s="1417" t="s">
        <v>375</v>
      </c>
      <c r="J77" s="1418"/>
    </row>
    <row r="78" spans="1:10" ht="15">
      <c r="A78" s="1552">
        <v>58</v>
      </c>
      <c r="B78" s="1445" t="s">
        <v>470</v>
      </c>
      <c r="C78" s="1422"/>
      <c r="D78" s="1438" t="s">
        <v>717</v>
      </c>
      <c r="E78" s="1438" t="s">
        <v>422</v>
      </c>
      <c r="F78" s="1413">
        <v>85</v>
      </c>
      <c r="G78" s="1814">
        <v>85</v>
      </c>
      <c r="H78" s="1814">
        <v>1791000</v>
      </c>
      <c r="I78" s="1417"/>
      <c r="J78" s="1418"/>
    </row>
    <row r="79" spans="1:10" ht="15">
      <c r="A79" s="1552">
        <v>59</v>
      </c>
      <c r="B79" s="1445" t="s">
        <v>471</v>
      </c>
      <c r="C79" s="1422"/>
      <c r="D79" s="1438" t="s">
        <v>718</v>
      </c>
      <c r="E79" s="1438" t="s">
        <v>239</v>
      </c>
      <c r="F79" s="1413">
        <v>52</v>
      </c>
      <c r="G79" s="1814">
        <v>49</v>
      </c>
      <c r="H79" s="1814">
        <v>255092</v>
      </c>
      <c r="I79" s="1417" t="s">
        <v>632</v>
      </c>
      <c r="J79" s="1418"/>
    </row>
    <row r="80" spans="1:10" ht="15">
      <c r="A80" s="1552">
        <v>60</v>
      </c>
      <c r="B80" s="1445" t="s">
        <v>348</v>
      </c>
      <c r="C80" s="1422"/>
      <c r="D80" s="1438" t="s">
        <v>672</v>
      </c>
      <c r="E80" s="1438" t="s">
        <v>239</v>
      </c>
      <c r="F80" s="1413">
        <v>163</v>
      </c>
      <c r="G80" s="1814">
        <v>104</v>
      </c>
      <c r="H80" s="1814">
        <v>2328081</v>
      </c>
      <c r="I80" s="1417" t="s">
        <v>821</v>
      </c>
      <c r="J80" s="1418"/>
    </row>
    <row r="81" spans="1:10" ht="15">
      <c r="A81" s="1552">
        <v>61</v>
      </c>
      <c r="B81" s="1445" t="s">
        <v>472</v>
      </c>
      <c r="C81" s="1422"/>
      <c r="D81" s="1438" t="s">
        <v>719</v>
      </c>
      <c r="E81" s="1438" t="s">
        <v>326</v>
      </c>
      <c r="F81" s="1413">
        <v>22</v>
      </c>
      <c r="G81" s="1814">
        <v>0</v>
      </c>
      <c r="H81" s="1814">
        <v>176076</v>
      </c>
      <c r="I81" s="1427" t="s">
        <v>375</v>
      </c>
      <c r="J81" s="1418"/>
    </row>
    <row r="82" spans="1:10" s="25" customFormat="1" ht="15">
      <c r="A82" s="1552">
        <v>62</v>
      </c>
      <c r="B82" s="1568" t="s">
        <v>473</v>
      </c>
      <c r="C82" s="1422"/>
      <c r="D82" s="1413" t="s">
        <v>720</v>
      </c>
      <c r="E82" s="1438" t="s">
        <v>325</v>
      </c>
      <c r="F82" s="1413">
        <v>11</v>
      </c>
      <c r="G82" s="1814">
        <v>11</v>
      </c>
      <c r="H82" s="1814">
        <v>238320</v>
      </c>
      <c r="I82" s="1427"/>
      <c r="J82" s="1428"/>
    </row>
    <row r="83" spans="1:10" s="25" customFormat="1" ht="15">
      <c r="A83" s="1552">
        <v>63</v>
      </c>
      <c r="B83" s="1445" t="s">
        <v>474</v>
      </c>
      <c r="C83" s="1422"/>
      <c r="D83" s="1413" t="s">
        <v>674</v>
      </c>
      <c r="E83" s="1438" t="s">
        <v>326</v>
      </c>
      <c r="F83" s="1413">
        <v>33</v>
      </c>
      <c r="G83" s="1814">
        <v>33</v>
      </c>
      <c r="H83" s="1814">
        <v>813700</v>
      </c>
      <c r="I83" s="1427"/>
      <c r="J83" s="1428"/>
    </row>
    <row r="84" spans="1:10" s="25" customFormat="1" ht="15">
      <c r="A84" s="1552">
        <v>64</v>
      </c>
      <c r="B84" s="1445" t="s">
        <v>621</v>
      </c>
      <c r="C84" s="1422"/>
      <c r="D84" s="1413"/>
      <c r="E84" s="1438" t="s">
        <v>242</v>
      </c>
      <c r="F84" s="1413">
        <v>52</v>
      </c>
      <c r="G84" s="1814">
        <v>52</v>
      </c>
      <c r="H84" s="1814">
        <v>667306</v>
      </c>
      <c r="I84" s="1427" t="s">
        <v>632</v>
      </c>
      <c r="J84" s="1428"/>
    </row>
    <row r="85" spans="1:10" s="25" customFormat="1" ht="15">
      <c r="A85" s="1552">
        <v>65</v>
      </c>
      <c r="B85" s="1445" t="s">
        <v>475</v>
      </c>
      <c r="C85" s="1422"/>
      <c r="D85" s="1438" t="s">
        <v>721</v>
      </c>
      <c r="E85" s="1438" t="s">
        <v>325</v>
      </c>
      <c r="F85" s="1413">
        <v>25</v>
      </c>
      <c r="G85" s="1814">
        <v>20</v>
      </c>
      <c r="H85" s="1814">
        <v>490220</v>
      </c>
      <c r="I85" s="1427" t="s">
        <v>375</v>
      </c>
      <c r="J85" s="1418"/>
    </row>
    <row r="86" spans="1:10" s="25" customFormat="1" ht="15">
      <c r="A86" s="1552"/>
      <c r="B86" s="1832" t="s">
        <v>250</v>
      </c>
      <c r="C86" s="1833"/>
      <c r="D86" s="1596"/>
      <c r="E86" s="1596"/>
      <c r="F86" s="1596">
        <v>1612</v>
      </c>
      <c r="G86" s="1596">
        <v>1261</v>
      </c>
      <c r="H86" s="1596">
        <v>27906590</v>
      </c>
      <c r="I86" s="1430"/>
      <c r="J86" s="1426"/>
    </row>
    <row r="87" spans="1:10" ht="15">
      <c r="A87" s="1552">
        <v>66</v>
      </c>
      <c r="B87" s="1445" t="s">
        <v>476</v>
      </c>
      <c r="C87" s="1422"/>
      <c r="D87" s="1457" t="s">
        <v>676</v>
      </c>
      <c r="E87" s="1457" t="s">
        <v>242</v>
      </c>
      <c r="F87" s="1413">
        <v>202</v>
      </c>
      <c r="G87" s="1814">
        <v>200</v>
      </c>
      <c r="H87" s="1814">
        <v>4652000</v>
      </c>
      <c r="I87" s="1417"/>
      <c r="J87" s="1458"/>
    </row>
    <row r="88" spans="1:10" ht="15">
      <c r="A88" s="1552">
        <v>67</v>
      </c>
      <c r="B88" s="1445" t="s">
        <v>477</v>
      </c>
      <c r="C88" s="1422"/>
      <c r="D88" s="1438" t="s">
        <v>722</v>
      </c>
      <c r="E88" s="1438" t="s">
        <v>247</v>
      </c>
      <c r="F88" s="1413">
        <v>22</v>
      </c>
      <c r="G88" s="1814">
        <v>19</v>
      </c>
      <c r="H88" s="1814">
        <v>415008</v>
      </c>
      <c r="I88" s="1427" t="s">
        <v>375</v>
      </c>
      <c r="J88" s="1418"/>
    </row>
    <row r="89" spans="1:10" ht="15">
      <c r="A89" s="1552"/>
      <c r="B89" s="1832" t="s">
        <v>349</v>
      </c>
      <c r="C89" s="1599"/>
      <c r="D89" s="1596"/>
      <c r="E89" s="1596"/>
      <c r="F89" s="1596">
        <v>224</v>
      </c>
      <c r="G89" s="1834">
        <v>219</v>
      </c>
      <c r="H89" s="1834">
        <v>5067008</v>
      </c>
      <c r="I89" s="1430"/>
      <c r="J89" s="1426"/>
    </row>
    <row r="90" spans="1:10" ht="15">
      <c r="A90" s="1552">
        <v>68</v>
      </c>
      <c r="B90" s="1563" t="s">
        <v>478</v>
      </c>
      <c r="C90" s="1437"/>
      <c r="D90" s="1413" t="s">
        <v>677</v>
      </c>
      <c r="E90" s="1413" t="s">
        <v>239</v>
      </c>
      <c r="F90" s="1413">
        <v>80</v>
      </c>
      <c r="G90" s="1814">
        <v>69</v>
      </c>
      <c r="H90" s="1814">
        <v>1585000</v>
      </c>
      <c r="I90" s="1417" t="s">
        <v>375</v>
      </c>
      <c r="J90" s="1428"/>
    </row>
    <row r="91" spans="1:10" ht="15">
      <c r="A91" s="1552">
        <v>69</v>
      </c>
      <c r="B91" s="1563" t="s">
        <v>479</v>
      </c>
      <c r="C91" s="1435"/>
      <c r="D91" s="1413" t="s">
        <v>678</v>
      </c>
      <c r="E91" s="1413" t="s">
        <v>239</v>
      </c>
      <c r="F91" s="1413">
        <v>90</v>
      </c>
      <c r="G91" s="1814">
        <v>55</v>
      </c>
      <c r="H91" s="1814">
        <v>1322060</v>
      </c>
      <c r="I91" s="1417" t="s">
        <v>375</v>
      </c>
      <c r="J91" s="1428"/>
    </row>
    <row r="92" spans="1:10" ht="15">
      <c r="A92" s="1552">
        <v>70</v>
      </c>
      <c r="B92" s="1569" t="s">
        <v>148</v>
      </c>
      <c r="C92" s="1459"/>
      <c r="D92" s="1413" t="s">
        <v>723</v>
      </c>
      <c r="E92" s="1413" t="s">
        <v>458</v>
      </c>
      <c r="F92" s="1413">
        <v>51</v>
      </c>
      <c r="G92" s="1816">
        <v>52</v>
      </c>
      <c r="H92" s="1816">
        <v>1116000</v>
      </c>
      <c r="I92" s="1417"/>
      <c r="J92" s="1428"/>
    </row>
    <row r="93" spans="1:10" ht="15">
      <c r="A93" s="1552">
        <v>71</v>
      </c>
      <c r="B93" s="1569" t="s">
        <v>480</v>
      </c>
      <c r="C93" s="1459"/>
      <c r="D93" s="1413" t="s">
        <v>680</v>
      </c>
      <c r="E93" s="1413" t="s">
        <v>226</v>
      </c>
      <c r="F93" s="1413">
        <v>44</v>
      </c>
      <c r="G93" s="1816">
        <v>46</v>
      </c>
      <c r="H93" s="1816">
        <v>1101000</v>
      </c>
      <c r="I93" s="1417"/>
      <c r="J93" s="1428"/>
    </row>
    <row r="94" spans="1:10" ht="15">
      <c r="A94" s="1552">
        <v>72</v>
      </c>
      <c r="B94" s="1569" t="s">
        <v>481</v>
      </c>
      <c r="C94" s="1459"/>
      <c r="D94" s="1438" t="s">
        <v>720</v>
      </c>
      <c r="E94" s="1438" t="s">
        <v>325</v>
      </c>
      <c r="F94" s="1413">
        <v>11</v>
      </c>
      <c r="G94" s="1814">
        <v>11</v>
      </c>
      <c r="H94" s="1814">
        <v>250368</v>
      </c>
      <c r="I94" s="1427"/>
      <c r="J94" s="1418"/>
    </row>
    <row r="95" spans="1:10" ht="15">
      <c r="A95" s="1552"/>
      <c r="B95" s="1563"/>
      <c r="C95" s="1437"/>
      <c r="D95" s="1438"/>
      <c r="E95" s="1438"/>
      <c r="F95" s="1413">
        <v>0</v>
      </c>
      <c r="G95" s="1814">
        <v>0</v>
      </c>
      <c r="H95" s="1814">
        <v>0</v>
      </c>
      <c r="I95" s="1417"/>
      <c r="J95" s="1428"/>
    </row>
    <row r="96" spans="1:10" ht="15">
      <c r="A96" s="1552">
        <v>73</v>
      </c>
      <c r="B96" s="1563" t="s">
        <v>482</v>
      </c>
      <c r="C96" s="1422"/>
      <c r="D96" s="1438" t="s">
        <v>724</v>
      </c>
      <c r="E96" s="1438" t="s">
        <v>239</v>
      </c>
      <c r="F96" s="1413">
        <v>66</v>
      </c>
      <c r="G96" s="1814">
        <v>68</v>
      </c>
      <c r="H96" s="1814">
        <v>1157000</v>
      </c>
      <c r="I96" s="1417"/>
      <c r="J96" s="1428"/>
    </row>
    <row r="97" spans="1:10" ht="15">
      <c r="A97" s="1552">
        <v>74</v>
      </c>
      <c r="B97" s="1445" t="s">
        <v>483</v>
      </c>
      <c r="C97" s="1422"/>
      <c r="D97" s="1438" t="s">
        <v>724</v>
      </c>
      <c r="E97" s="1413" t="s">
        <v>458</v>
      </c>
      <c r="F97" s="1413">
        <v>86</v>
      </c>
      <c r="G97" s="1814">
        <v>86</v>
      </c>
      <c r="H97" s="1814">
        <v>1788480</v>
      </c>
      <c r="I97" s="1759"/>
      <c r="J97" s="1418"/>
    </row>
    <row r="98" spans="1:10" ht="15">
      <c r="A98" s="1552">
        <v>75</v>
      </c>
      <c r="B98" s="1445" t="s">
        <v>484</v>
      </c>
      <c r="C98" s="1422"/>
      <c r="D98" s="1438" t="s">
        <v>683</v>
      </c>
      <c r="E98" s="1413" t="s">
        <v>458</v>
      </c>
      <c r="F98" s="1413">
        <v>50</v>
      </c>
      <c r="G98" s="1814">
        <v>47</v>
      </c>
      <c r="H98" s="1814">
        <v>920880</v>
      </c>
      <c r="I98" s="1759"/>
      <c r="J98" s="1418"/>
    </row>
    <row r="99" spans="1:10" ht="15">
      <c r="A99" s="1552">
        <v>76</v>
      </c>
      <c r="B99" s="1445" t="s">
        <v>485</v>
      </c>
      <c r="C99" s="1422"/>
      <c r="D99" s="1438" t="s">
        <v>684</v>
      </c>
      <c r="E99" s="1413" t="s">
        <v>239</v>
      </c>
      <c r="F99" s="1413">
        <v>142</v>
      </c>
      <c r="G99" s="1814">
        <v>143</v>
      </c>
      <c r="H99" s="1814">
        <v>3026110</v>
      </c>
      <c r="I99" s="1417"/>
      <c r="J99" s="1418"/>
    </row>
    <row r="100" spans="1:10" ht="15">
      <c r="A100" s="1552">
        <v>77</v>
      </c>
      <c r="B100" s="1422" t="s">
        <v>486</v>
      </c>
      <c r="C100" s="1459"/>
      <c r="D100" s="1438" t="s">
        <v>685</v>
      </c>
      <c r="E100" s="1438" t="s">
        <v>239</v>
      </c>
      <c r="F100" s="1413">
        <v>20</v>
      </c>
      <c r="G100" s="1814">
        <v>19</v>
      </c>
      <c r="H100" s="1814">
        <v>465000</v>
      </c>
      <c r="I100" s="1417"/>
      <c r="J100" s="1428"/>
    </row>
    <row r="101" spans="1:10" ht="15">
      <c r="A101" s="1552">
        <v>78</v>
      </c>
      <c r="B101" s="1422" t="s">
        <v>487</v>
      </c>
      <c r="C101" s="1459"/>
      <c r="D101" s="1438" t="s">
        <v>725</v>
      </c>
      <c r="E101" s="1438" t="s">
        <v>226</v>
      </c>
      <c r="F101" s="1413">
        <v>50</v>
      </c>
      <c r="G101" s="1814">
        <v>44</v>
      </c>
      <c r="H101" s="1814">
        <v>1009560</v>
      </c>
      <c r="I101" s="1417" t="s">
        <v>375</v>
      </c>
      <c r="J101" s="1418"/>
    </row>
    <row r="102" spans="1:10" ht="15">
      <c r="A102" s="1552">
        <v>79</v>
      </c>
      <c r="B102" s="1422" t="s">
        <v>350</v>
      </c>
      <c r="C102" s="1459"/>
      <c r="D102" s="1438" t="s">
        <v>726</v>
      </c>
      <c r="E102" s="1438" t="s">
        <v>488</v>
      </c>
      <c r="F102" s="1413">
        <v>25</v>
      </c>
      <c r="G102" s="1814">
        <v>25</v>
      </c>
      <c r="H102" s="1814">
        <v>525936</v>
      </c>
      <c r="I102" s="1417"/>
      <c r="J102" s="1418"/>
    </row>
    <row r="103" spans="1:10" ht="15">
      <c r="A103" s="1552">
        <v>80</v>
      </c>
      <c r="B103" s="1422" t="s">
        <v>756</v>
      </c>
      <c r="C103" s="1459"/>
      <c r="D103" s="1438" t="s">
        <v>786</v>
      </c>
      <c r="E103" s="1438" t="s">
        <v>242</v>
      </c>
      <c r="F103" s="1413">
        <v>222</v>
      </c>
      <c r="G103" s="1814">
        <v>248</v>
      </c>
      <c r="H103" s="1814">
        <v>2748600</v>
      </c>
      <c r="I103" s="1417"/>
      <c r="J103" s="1418"/>
    </row>
    <row r="104" spans="1:10" ht="15">
      <c r="A104" s="1552">
        <v>81</v>
      </c>
      <c r="B104" s="1422" t="s">
        <v>489</v>
      </c>
      <c r="C104" s="1459"/>
      <c r="D104" s="1413" t="s">
        <v>688</v>
      </c>
      <c r="E104" s="1413" t="s">
        <v>458</v>
      </c>
      <c r="F104" s="1413">
        <v>10</v>
      </c>
      <c r="G104" s="1816">
        <v>9</v>
      </c>
      <c r="H104" s="1816">
        <v>179640</v>
      </c>
      <c r="I104" s="1427" t="s">
        <v>375</v>
      </c>
      <c r="J104" s="1428"/>
    </row>
    <row r="105" spans="1:10" ht="15">
      <c r="A105" s="1552"/>
      <c r="B105" s="1832" t="s">
        <v>251</v>
      </c>
      <c r="C105" s="1599"/>
      <c r="D105" s="1596"/>
      <c r="E105" s="1596"/>
      <c r="F105" s="1596">
        <v>947</v>
      </c>
      <c r="G105" s="1596">
        <v>922</v>
      </c>
      <c r="H105" s="1596">
        <v>17195634</v>
      </c>
      <c r="I105" s="1430"/>
      <c r="J105" s="1431"/>
    </row>
    <row r="106" spans="1:10" ht="15">
      <c r="A106" s="1552"/>
      <c r="B106" s="1563"/>
      <c r="C106" s="1433"/>
      <c r="D106" s="1438" t="s">
        <v>685</v>
      </c>
      <c r="E106" s="1438" t="s">
        <v>239</v>
      </c>
      <c r="F106" s="1413">
        <v>16</v>
      </c>
      <c r="G106" s="1835">
        <v>17</v>
      </c>
      <c r="H106" s="1438">
        <v>0</v>
      </c>
      <c r="I106" s="1450"/>
      <c r="J106" s="1418"/>
    </row>
    <row r="107" spans="1:10" ht="15">
      <c r="A107" s="1552">
        <v>82</v>
      </c>
      <c r="B107" s="1416" t="s">
        <v>490</v>
      </c>
      <c r="C107" s="1432"/>
      <c r="D107" s="1438" t="s">
        <v>685</v>
      </c>
      <c r="E107" s="1438" t="s">
        <v>239</v>
      </c>
      <c r="F107" s="1413">
        <v>14</v>
      </c>
      <c r="G107" s="1835">
        <v>0</v>
      </c>
      <c r="H107" s="1438">
        <v>53100</v>
      </c>
      <c r="I107" s="1417" t="s">
        <v>632</v>
      </c>
      <c r="J107" s="1418"/>
    </row>
    <row r="108" spans="1:10" ht="15">
      <c r="A108" s="1552"/>
      <c r="B108" s="1460"/>
      <c r="C108" s="1435"/>
      <c r="D108" s="1457" t="s">
        <v>685</v>
      </c>
      <c r="E108" s="1438" t="s">
        <v>239</v>
      </c>
      <c r="F108" s="1413">
        <v>16</v>
      </c>
      <c r="G108" s="1813">
        <v>17</v>
      </c>
      <c r="H108" s="1814">
        <v>0</v>
      </c>
      <c r="I108" s="1450"/>
      <c r="J108" s="1418"/>
    </row>
    <row r="109" spans="1:10" ht="15">
      <c r="A109" s="1552">
        <v>83</v>
      </c>
      <c r="B109" s="1554" t="s">
        <v>491</v>
      </c>
      <c r="C109" s="1423"/>
      <c r="D109" s="1836" t="s">
        <v>689</v>
      </c>
      <c r="E109" s="1424" t="s">
        <v>458</v>
      </c>
      <c r="F109" s="1424">
        <v>105</v>
      </c>
      <c r="G109" s="1815">
        <v>0</v>
      </c>
      <c r="H109" s="1815">
        <v>0</v>
      </c>
      <c r="I109" s="1425" t="s">
        <v>605</v>
      </c>
      <c r="J109" s="1426"/>
    </row>
    <row r="110" spans="1:10" ht="15">
      <c r="A110" s="1552">
        <v>84</v>
      </c>
      <c r="B110" s="1416" t="s">
        <v>492</v>
      </c>
      <c r="C110" s="1416"/>
      <c r="D110" s="1457"/>
      <c r="E110" s="1438" t="s">
        <v>351</v>
      </c>
      <c r="F110" s="1413">
        <v>500</v>
      </c>
      <c r="G110" s="1814">
        <v>427</v>
      </c>
      <c r="H110" s="1814">
        <v>10354909</v>
      </c>
      <c r="I110" s="1417"/>
      <c r="J110" s="1418"/>
    </row>
    <row r="111" spans="1:10" ht="15">
      <c r="A111" s="1552">
        <v>85</v>
      </c>
      <c r="B111" s="1563" t="s">
        <v>493</v>
      </c>
      <c r="C111" s="1437"/>
      <c r="D111" s="1438" t="s">
        <v>690</v>
      </c>
      <c r="E111" s="1438" t="s">
        <v>239</v>
      </c>
      <c r="F111" s="1413">
        <v>55</v>
      </c>
      <c r="G111" s="1814">
        <v>0</v>
      </c>
      <c r="H111" s="1814">
        <v>0</v>
      </c>
      <c r="I111" s="1417" t="s">
        <v>617</v>
      </c>
      <c r="J111" s="1428"/>
    </row>
    <row r="112" spans="1:10" ht="15">
      <c r="A112" s="1552">
        <v>86</v>
      </c>
      <c r="B112" s="1567" t="s">
        <v>352</v>
      </c>
      <c r="C112" s="1439"/>
      <c r="D112" s="1440" t="s">
        <v>659</v>
      </c>
      <c r="E112" s="1440" t="s">
        <v>239</v>
      </c>
      <c r="F112" s="1440"/>
      <c r="G112" s="1821">
        <v>0</v>
      </c>
      <c r="H112" s="1821">
        <v>0</v>
      </c>
      <c r="I112" s="1441" t="s">
        <v>494</v>
      </c>
      <c r="J112" s="1442"/>
    </row>
    <row r="113" spans="1:10" ht="15">
      <c r="A113" s="1552">
        <v>87</v>
      </c>
      <c r="B113" s="1445" t="s">
        <v>495</v>
      </c>
      <c r="C113" s="1460"/>
      <c r="D113" s="1413" t="s">
        <v>691</v>
      </c>
      <c r="E113" s="1413" t="s">
        <v>242</v>
      </c>
      <c r="F113" s="1413">
        <v>110</v>
      </c>
      <c r="G113" s="1814">
        <v>107</v>
      </c>
      <c r="H113" s="1814">
        <v>1693440</v>
      </c>
      <c r="I113" s="1417"/>
      <c r="J113" s="1418"/>
    </row>
    <row r="114" spans="1:10" ht="15">
      <c r="A114" s="1552">
        <v>88</v>
      </c>
      <c r="B114" s="1570" t="s">
        <v>496</v>
      </c>
      <c r="C114" s="1461"/>
      <c r="D114" s="1413" t="s">
        <v>692</v>
      </c>
      <c r="E114" s="1413" t="s">
        <v>425</v>
      </c>
      <c r="F114" s="1413">
        <v>115</v>
      </c>
      <c r="G114" s="1814">
        <v>115</v>
      </c>
      <c r="H114" s="1814">
        <v>2128320</v>
      </c>
      <c r="I114" s="1417"/>
      <c r="J114" s="1418"/>
    </row>
    <row r="115" spans="1:10" ht="15">
      <c r="A115" s="1552">
        <v>89</v>
      </c>
      <c r="B115" s="1461" t="s">
        <v>497</v>
      </c>
      <c r="C115" s="1461"/>
      <c r="D115" s="1413" t="s">
        <v>657</v>
      </c>
      <c r="E115" s="1413" t="s">
        <v>239</v>
      </c>
      <c r="F115" s="1413">
        <v>54</v>
      </c>
      <c r="G115" s="1814">
        <v>42</v>
      </c>
      <c r="H115" s="1814">
        <v>499680</v>
      </c>
      <c r="I115" s="1417" t="s">
        <v>632</v>
      </c>
      <c r="J115" s="1418"/>
    </row>
    <row r="116" spans="1:10" ht="15">
      <c r="A116" s="1552">
        <v>90</v>
      </c>
      <c r="B116" s="1461" t="s">
        <v>498</v>
      </c>
      <c r="C116" s="1461"/>
      <c r="D116" s="1413" t="s">
        <v>663</v>
      </c>
      <c r="E116" s="1413" t="s">
        <v>353</v>
      </c>
      <c r="F116" s="1413">
        <v>158</v>
      </c>
      <c r="G116" s="1814">
        <v>0</v>
      </c>
      <c r="H116" s="1814">
        <v>0</v>
      </c>
      <c r="I116" s="1657" t="s">
        <v>617</v>
      </c>
      <c r="J116" s="1418"/>
    </row>
    <row r="117" spans="1:10" ht="15">
      <c r="A117" s="1552">
        <v>91</v>
      </c>
      <c r="B117" s="1461" t="s">
        <v>499</v>
      </c>
      <c r="C117" s="1461"/>
      <c r="D117" s="1413" t="s">
        <v>693</v>
      </c>
      <c r="E117" s="1413" t="s">
        <v>239</v>
      </c>
      <c r="F117" s="1413">
        <v>109</v>
      </c>
      <c r="G117" s="1814">
        <v>70</v>
      </c>
      <c r="H117" s="1814">
        <v>464000</v>
      </c>
      <c r="I117" s="1417" t="s">
        <v>632</v>
      </c>
      <c r="J117" s="1418"/>
    </row>
    <row r="118" spans="1:10" ht="15">
      <c r="A118" s="1552">
        <v>92</v>
      </c>
      <c r="B118" s="1462" t="s">
        <v>500</v>
      </c>
      <c r="C118" s="1462"/>
      <c r="D118" s="1424" t="s">
        <v>727</v>
      </c>
      <c r="E118" s="1424" t="s">
        <v>226</v>
      </c>
      <c r="F118" s="1424">
        <v>101</v>
      </c>
      <c r="G118" s="1815">
        <v>0</v>
      </c>
      <c r="H118" s="1815">
        <v>0</v>
      </c>
      <c r="I118" s="1425" t="s">
        <v>605</v>
      </c>
      <c r="J118" s="1426"/>
    </row>
    <row r="119" spans="1:10" ht="15">
      <c r="A119" s="1552">
        <v>93</v>
      </c>
      <c r="B119" s="1461" t="s">
        <v>501</v>
      </c>
      <c r="C119" s="1461"/>
      <c r="D119" s="1413" t="s">
        <v>695</v>
      </c>
      <c r="E119" s="1413" t="s">
        <v>425</v>
      </c>
      <c r="F119" s="1413">
        <v>40</v>
      </c>
      <c r="G119" s="1814">
        <v>32</v>
      </c>
      <c r="H119" s="1814">
        <v>448500</v>
      </c>
      <c r="I119" s="1427" t="s">
        <v>632</v>
      </c>
      <c r="J119" s="1418"/>
    </row>
    <row r="120" spans="1:10" ht="15">
      <c r="A120" s="1552"/>
      <c r="B120" s="1557"/>
      <c r="C120" s="1559"/>
      <c r="D120" s="1424"/>
      <c r="E120" s="1424"/>
      <c r="F120" s="1424"/>
      <c r="G120" s="1815"/>
      <c r="H120" s="1815"/>
      <c r="I120" s="1837"/>
      <c r="J120" s="1426"/>
    </row>
    <row r="121" spans="1:10" ht="15">
      <c r="A121" s="1552">
        <v>94</v>
      </c>
      <c r="B121" s="1838" t="s">
        <v>502</v>
      </c>
      <c r="C121" s="1559"/>
      <c r="D121" s="1424" t="s">
        <v>696</v>
      </c>
      <c r="E121" s="1424" t="s">
        <v>422</v>
      </c>
      <c r="F121" s="1424">
        <v>55</v>
      </c>
      <c r="G121" s="1815">
        <v>32</v>
      </c>
      <c r="H121" s="1815">
        <v>70260</v>
      </c>
      <c r="I121" s="1425"/>
      <c r="J121" s="1426"/>
    </row>
    <row r="122" spans="1:10" ht="15">
      <c r="A122" s="1552"/>
      <c r="B122" s="1839" t="s">
        <v>254</v>
      </c>
      <c r="C122" s="1840"/>
      <c r="D122" s="1596"/>
      <c r="E122" s="1596"/>
      <c r="F122" s="1596">
        <v>1448</v>
      </c>
      <c r="G122" s="1596">
        <v>859</v>
      </c>
      <c r="H122" s="1596">
        <v>15712209</v>
      </c>
      <c r="I122" s="1430"/>
      <c r="J122" s="1426"/>
    </row>
    <row r="123" spans="1:10" ht="15">
      <c r="A123" s="1552">
        <v>95</v>
      </c>
      <c r="B123" s="1563" t="s">
        <v>503</v>
      </c>
      <c r="C123" s="1437"/>
      <c r="D123" s="1438" t="s">
        <v>685</v>
      </c>
      <c r="E123" s="1438" t="s">
        <v>239</v>
      </c>
      <c r="F123" s="1413">
        <v>16</v>
      </c>
      <c r="G123" s="1813">
        <v>14</v>
      </c>
      <c r="H123" s="1814">
        <v>0</v>
      </c>
      <c r="I123" s="1450"/>
      <c r="J123" s="1452"/>
    </row>
    <row r="124" spans="1:10" ht="15">
      <c r="A124" s="1552">
        <v>96</v>
      </c>
      <c r="B124" s="1460"/>
      <c r="C124" s="1463"/>
      <c r="D124" s="1438" t="s">
        <v>685</v>
      </c>
      <c r="E124" s="1438" t="s">
        <v>239</v>
      </c>
      <c r="F124" s="1413">
        <v>14</v>
      </c>
      <c r="G124" s="1813">
        <v>13</v>
      </c>
      <c r="H124" s="1814">
        <v>87873</v>
      </c>
      <c r="I124" s="1450"/>
      <c r="J124" s="1418"/>
    </row>
    <row r="125" spans="1:10" ht="15">
      <c r="A125" s="1552">
        <v>97</v>
      </c>
      <c r="B125" s="1459" t="s">
        <v>504</v>
      </c>
      <c r="C125" s="1459"/>
      <c r="D125" s="1438" t="s">
        <v>728</v>
      </c>
      <c r="E125" s="1398" t="s">
        <v>458</v>
      </c>
      <c r="F125" s="1822">
        <v>33</v>
      </c>
      <c r="G125" s="1841">
        <v>39</v>
      </c>
      <c r="H125" s="1842">
        <v>705464</v>
      </c>
      <c r="I125" s="1427"/>
      <c r="J125" s="1418"/>
    </row>
    <row r="126" spans="1:10" ht="15">
      <c r="A126" s="1610">
        <v>98</v>
      </c>
      <c r="B126" s="1416" t="s">
        <v>799</v>
      </c>
      <c r="C126" s="1416"/>
      <c r="D126" s="1809"/>
      <c r="E126" s="1398" t="s">
        <v>239</v>
      </c>
      <c r="F126" s="1822">
        <v>0</v>
      </c>
      <c r="G126" s="1841">
        <v>130</v>
      </c>
      <c r="H126" s="1841">
        <v>3205700</v>
      </c>
      <c r="I126" s="1427" t="s">
        <v>754</v>
      </c>
      <c r="J126" s="1418"/>
    </row>
    <row r="127" spans="1:11" ht="15">
      <c r="A127" s="1552"/>
      <c r="B127" s="1839" t="s">
        <v>328</v>
      </c>
      <c r="C127" s="1843"/>
      <c r="D127" s="1596"/>
      <c r="E127" s="1596"/>
      <c r="F127" s="1596">
        <v>63</v>
      </c>
      <c r="G127" s="1597">
        <v>196</v>
      </c>
      <c r="H127" s="1596">
        <v>3999037</v>
      </c>
      <c r="I127" s="1430"/>
      <c r="J127" s="1426"/>
      <c r="K127" s="1805"/>
    </row>
    <row r="128" spans="1:10" ht="15">
      <c r="A128" s="1552">
        <v>99</v>
      </c>
      <c r="B128" s="1416" t="s">
        <v>505</v>
      </c>
      <c r="C128" s="1432"/>
      <c r="D128" s="1810" t="s">
        <v>699</v>
      </c>
      <c r="E128" s="1464" t="s">
        <v>239</v>
      </c>
      <c r="F128" s="1464">
        <v>71</v>
      </c>
      <c r="G128" s="1844">
        <v>67</v>
      </c>
      <c r="H128" s="1844">
        <v>1523000</v>
      </c>
      <c r="I128" s="1417"/>
      <c r="J128" s="1418"/>
    </row>
    <row r="129" spans="1:10" ht="15">
      <c r="A129" s="1552">
        <v>100</v>
      </c>
      <c r="B129" s="1460" t="s">
        <v>505</v>
      </c>
      <c r="C129" s="1435"/>
      <c r="D129" s="1438" t="s">
        <v>700</v>
      </c>
      <c r="E129" s="1413" t="s">
        <v>239</v>
      </c>
      <c r="F129" s="1413">
        <v>100</v>
      </c>
      <c r="G129" s="1844">
        <v>103</v>
      </c>
      <c r="H129" s="1844">
        <v>2381000</v>
      </c>
      <c r="I129" s="1417"/>
      <c r="J129" s="1418"/>
    </row>
    <row r="130" spans="1:10" ht="15">
      <c r="A130" s="1552">
        <v>101</v>
      </c>
      <c r="B130" s="1460" t="s">
        <v>506</v>
      </c>
      <c r="C130" s="1435"/>
      <c r="D130" s="1438" t="s">
        <v>654</v>
      </c>
      <c r="E130" s="1413" t="s">
        <v>239</v>
      </c>
      <c r="F130" s="1413">
        <v>52</v>
      </c>
      <c r="G130" s="1844">
        <v>40</v>
      </c>
      <c r="H130" s="1844">
        <v>157808</v>
      </c>
      <c r="I130" s="1417" t="s">
        <v>632</v>
      </c>
      <c r="J130" s="1418"/>
    </row>
    <row r="131" spans="1:10" ht="15">
      <c r="A131" s="1552">
        <v>102</v>
      </c>
      <c r="B131" s="1439" t="s">
        <v>507</v>
      </c>
      <c r="C131" s="1465"/>
      <c r="D131" s="1440"/>
      <c r="E131" s="1440" t="s">
        <v>242</v>
      </c>
      <c r="F131" s="1440"/>
      <c r="G131" s="1821">
        <v>0</v>
      </c>
      <c r="H131" s="1821">
        <v>0</v>
      </c>
      <c r="I131" s="1441" t="s">
        <v>494</v>
      </c>
      <c r="J131" s="1454"/>
    </row>
    <row r="132" spans="1:10" ht="15">
      <c r="A132" s="1552">
        <v>103</v>
      </c>
      <c r="B132" s="1445" t="s">
        <v>508</v>
      </c>
      <c r="C132" s="1422"/>
      <c r="D132" s="1438" t="s">
        <v>701</v>
      </c>
      <c r="E132" s="1438" t="s">
        <v>239</v>
      </c>
      <c r="F132" s="1413">
        <v>71</v>
      </c>
      <c r="G132" s="1814">
        <v>64</v>
      </c>
      <c r="H132" s="1814">
        <v>289192</v>
      </c>
      <c r="I132" s="1417" t="s">
        <v>375</v>
      </c>
      <c r="J132" s="1418"/>
    </row>
    <row r="133" spans="1:10" ht="15">
      <c r="A133" s="1552">
        <v>104</v>
      </c>
      <c r="B133" s="1445" t="s">
        <v>509</v>
      </c>
      <c r="C133" s="1422"/>
      <c r="D133" s="1438" t="s">
        <v>702</v>
      </c>
      <c r="E133" s="1438" t="s">
        <v>425</v>
      </c>
      <c r="F133" s="1413">
        <v>50</v>
      </c>
      <c r="G133" s="1814">
        <v>41</v>
      </c>
      <c r="H133" s="1814">
        <v>861800</v>
      </c>
      <c r="I133" s="1417" t="s">
        <v>632</v>
      </c>
      <c r="J133" s="1418"/>
    </row>
    <row r="134" spans="1:10" ht="15">
      <c r="A134" s="1552">
        <v>105</v>
      </c>
      <c r="B134" s="1445" t="s">
        <v>510</v>
      </c>
      <c r="C134" s="1422"/>
      <c r="D134" s="1438" t="s">
        <v>671</v>
      </c>
      <c r="E134" s="1438" t="s">
        <v>425</v>
      </c>
      <c r="F134" s="1413">
        <v>50</v>
      </c>
      <c r="G134" s="1814">
        <v>42</v>
      </c>
      <c r="H134" s="1814">
        <v>787448</v>
      </c>
      <c r="I134" s="1417" t="s">
        <v>632</v>
      </c>
      <c r="J134" s="1418"/>
    </row>
    <row r="135" spans="1:10" ht="15">
      <c r="A135" s="1552">
        <v>106</v>
      </c>
      <c r="B135" s="1445" t="s">
        <v>511</v>
      </c>
      <c r="C135" s="1422"/>
      <c r="D135" s="1438" t="s">
        <v>703</v>
      </c>
      <c r="E135" s="1438" t="s">
        <v>239</v>
      </c>
      <c r="F135" s="1413">
        <v>50</v>
      </c>
      <c r="G135" s="1814">
        <v>45</v>
      </c>
      <c r="H135" s="1814">
        <v>293640</v>
      </c>
      <c r="I135" s="1417" t="s">
        <v>632</v>
      </c>
      <c r="J135" s="1418"/>
    </row>
    <row r="136" spans="1:10" ht="15">
      <c r="A136" s="1552">
        <v>107</v>
      </c>
      <c r="B136" s="1445" t="s">
        <v>512</v>
      </c>
      <c r="C136" s="1422"/>
      <c r="D136" s="1438" t="s">
        <v>729</v>
      </c>
      <c r="E136" s="1438" t="s">
        <v>354</v>
      </c>
      <c r="F136" s="1413">
        <v>210</v>
      </c>
      <c r="G136" s="1814">
        <v>210</v>
      </c>
      <c r="H136" s="1814">
        <v>3811864</v>
      </c>
      <c r="I136" s="1417"/>
      <c r="J136" s="1418"/>
    </row>
    <row r="137" spans="1:10" ht="15">
      <c r="A137" s="1552">
        <v>108</v>
      </c>
      <c r="B137" s="1445" t="s">
        <v>513</v>
      </c>
      <c r="C137" s="1422"/>
      <c r="D137" s="1438" t="s">
        <v>703</v>
      </c>
      <c r="E137" s="1438" t="s">
        <v>239</v>
      </c>
      <c r="F137" s="1413">
        <v>50</v>
      </c>
      <c r="G137" s="1814">
        <v>45</v>
      </c>
      <c r="H137" s="1814">
        <v>771431</v>
      </c>
      <c r="I137" s="1417" t="s">
        <v>632</v>
      </c>
      <c r="J137" s="1418"/>
    </row>
    <row r="138" spans="1:10" ht="15">
      <c r="A138" s="1552">
        <v>109</v>
      </c>
      <c r="B138" s="1445" t="s">
        <v>514</v>
      </c>
      <c r="C138" s="1422"/>
      <c r="D138" s="1438" t="s">
        <v>705</v>
      </c>
      <c r="E138" s="1413" t="s">
        <v>458</v>
      </c>
      <c r="F138" s="1413">
        <v>22</v>
      </c>
      <c r="G138" s="1814">
        <v>22</v>
      </c>
      <c r="H138" s="1814">
        <v>518290</v>
      </c>
      <c r="I138" s="1417"/>
      <c r="J138" s="1418"/>
    </row>
    <row r="139" spans="1:10" ht="15">
      <c r="A139" s="1552">
        <v>110</v>
      </c>
      <c r="B139" s="1445" t="s">
        <v>515</v>
      </c>
      <c r="C139" s="1422"/>
      <c r="D139" s="1438" t="s">
        <v>706</v>
      </c>
      <c r="E139" s="1438" t="s">
        <v>458</v>
      </c>
      <c r="F139" s="1413">
        <v>20</v>
      </c>
      <c r="G139" s="1814">
        <v>11</v>
      </c>
      <c r="H139" s="1814">
        <v>264744</v>
      </c>
      <c r="I139" s="1417" t="s">
        <v>375</v>
      </c>
      <c r="J139" s="1418"/>
    </row>
    <row r="140" spans="1:10" ht="15">
      <c r="A140" s="1552">
        <v>111</v>
      </c>
      <c r="B140" s="1422" t="s">
        <v>516</v>
      </c>
      <c r="C140" s="1466"/>
      <c r="D140" s="1413" t="s">
        <v>730</v>
      </c>
      <c r="E140" s="1438" t="s">
        <v>325</v>
      </c>
      <c r="F140" s="1413">
        <v>11</v>
      </c>
      <c r="G140" s="1814">
        <v>0</v>
      </c>
      <c r="H140" s="1814">
        <v>196800</v>
      </c>
      <c r="I140" s="1427" t="s">
        <v>827</v>
      </c>
      <c r="J140" s="1418"/>
    </row>
    <row r="141" spans="1:10" ht="15">
      <c r="A141" s="1552">
        <v>112</v>
      </c>
      <c r="B141" s="1422" t="s">
        <v>355</v>
      </c>
      <c r="C141" s="1466"/>
      <c r="D141" s="1413" t="s">
        <v>671</v>
      </c>
      <c r="E141" s="1438" t="s">
        <v>242</v>
      </c>
      <c r="F141" s="1413">
        <v>52</v>
      </c>
      <c r="G141" s="1814">
        <v>52</v>
      </c>
      <c r="H141" s="1814">
        <v>919200</v>
      </c>
      <c r="I141" s="1427"/>
      <c r="J141" s="1418"/>
    </row>
    <row r="142" spans="1:10" ht="15">
      <c r="A142" s="1552"/>
      <c r="B142" s="1833" t="s">
        <v>256</v>
      </c>
      <c r="C142" s="1845"/>
      <c r="D142" s="1596"/>
      <c r="E142" s="1596"/>
      <c r="F142" s="1596">
        <v>809</v>
      </c>
      <c r="G142" s="1596">
        <v>742</v>
      </c>
      <c r="H142" s="1596">
        <v>12776217</v>
      </c>
      <c r="I142" s="1430"/>
      <c r="J142" s="1426"/>
    </row>
    <row r="143" spans="1:10" ht="15">
      <c r="A143" s="1552">
        <v>113</v>
      </c>
      <c r="B143" s="1422" t="s">
        <v>517</v>
      </c>
      <c r="C143" s="1459"/>
      <c r="D143" s="1438" t="s">
        <v>707</v>
      </c>
      <c r="E143" s="1438" t="s">
        <v>239</v>
      </c>
      <c r="F143" s="1413">
        <v>100</v>
      </c>
      <c r="G143" s="1814">
        <v>90</v>
      </c>
      <c r="H143" s="1814">
        <v>2097600</v>
      </c>
      <c r="I143" s="1417" t="s">
        <v>375</v>
      </c>
      <c r="J143" s="1418"/>
    </row>
    <row r="144" spans="1:10" ht="15">
      <c r="A144" s="1552">
        <v>114</v>
      </c>
      <c r="B144" s="1422" t="s">
        <v>518</v>
      </c>
      <c r="C144" s="1459"/>
      <c r="D144" s="1438" t="s">
        <v>707</v>
      </c>
      <c r="E144" s="1438" t="s">
        <v>239</v>
      </c>
      <c r="F144" s="1413">
        <v>100</v>
      </c>
      <c r="G144" s="1814">
        <v>88</v>
      </c>
      <c r="H144" s="1814">
        <v>2107636</v>
      </c>
      <c r="I144" s="1417" t="s">
        <v>375</v>
      </c>
      <c r="J144" s="1418"/>
    </row>
    <row r="145" spans="1:10" ht="15">
      <c r="A145" s="1552">
        <v>115</v>
      </c>
      <c r="B145" s="1422" t="s">
        <v>258</v>
      </c>
      <c r="C145" s="1459"/>
      <c r="D145" s="1438" t="s">
        <v>685</v>
      </c>
      <c r="E145" s="1438" t="s">
        <v>239</v>
      </c>
      <c r="F145" s="1413">
        <v>20</v>
      </c>
      <c r="G145" s="1814">
        <v>15</v>
      </c>
      <c r="H145" s="1814">
        <v>120000</v>
      </c>
      <c r="I145" s="1441"/>
      <c r="J145" s="1418"/>
    </row>
    <row r="146" spans="1:10" ht="15">
      <c r="A146" s="1552">
        <v>116</v>
      </c>
      <c r="B146" s="1422" t="s">
        <v>519</v>
      </c>
      <c r="C146" s="1459"/>
      <c r="D146" s="1438" t="s">
        <v>685</v>
      </c>
      <c r="E146" s="1438" t="s">
        <v>239</v>
      </c>
      <c r="F146" s="1413">
        <v>20</v>
      </c>
      <c r="G146" s="1814">
        <v>18</v>
      </c>
      <c r="H146" s="1814">
        <v>154000</v>
      </c>
      <c r="I146" s="1441"/>
      <c r="J146" s="1418"/>
    </row>
    <row r="147" spans="1:10" ht="15">
      <c r="A147" s="1552">
        <v>117</v>
      </c>
      <c r="B147" s="1571" t="s">
        <v>520</v>
      </c>
      <c r="C147" s="1465"/>
      <c r="D147" s="1440" t="s">
        <v>708</v>
      </c>
      <c r="E147" s="1440" t="s">
        <v>458</v>
      </c>
      <c r="F147" s="1440">
        <v>40</v>
      </c>
      <c r="G147" s="1846">
        <v>22</v>
      </c>
      <c r="H147" s="1847">
        <v>114230</v>
      </c>
      <c r="I147" s="1441"/>
      <c r="J147" s="1773"/>
    </row>
    <row r="148" spans="1:10" ht="15.75" thickBot="1">
      <c r="A148" s="1848"/>
      <c r="B148" s="1849" t="s">
        <v>259</v>
      </c>
      <c r="C148" s="1850"/>
      <c r="D148" s="1851"/>
      <c r="E148" s="1851"/>
      <c r="F148" s="1851">
        <v>280</v>
      </c>
      <c r="G148" s="1851">
        <v>233</v>
      </c>
      <c r="H148" s="1851">
        <v>4593466</v>
      </c>
      <c r="I148" s="1430"/>
      <c r="J148" s="1426"/>
    </row>
    <row r="149" spans="1:10" ht="16.5" thickTop="1">
      <c r="A149" s="1609"/>
      <c r="B149" s="1852" t="s">
        <v>138</v>
      </c>
      <c r="C149" s="1853"/>
      <c r="D149" s="1854"/>
      <c r="E149" s="1855"/>
      <c r="F149" s="1856">
        <v>10937</v>
      </c>
      <c r="G149" s="1856">
        <v>7792</v>
      </c>
      <c r="H149" s="1856">
        <v>154665186</v>
      </c>
      <c r="I149" s="1857" t="s">
        <v>376</v>
      </c>
      <c r="J149" s="1858"/>
    </row>
    <row r="150" spans="1:10" ht="15">
      <c r="A150" s="1609"/>
      <c r="B150" s="1468"/>
      <c r="C150" s="1469"/>
      <c r="D150" s="1459"/>
      <c r="E150" s="1438"/>
      <c r="F150" s="1824"/>
      <c r="G150" s="1824"/>
      <c r="H150" s="1824"/>
      <c r="I150" s="1467" t="s">
        <v>376</v>
      </c>
      <c r="J150" s="1418"/>
    </row>
    <row r="151" spans="1:10" ht="15">
      <c r="A151" s="1609"/>
      <c r="B151" s="1419" t="s">
        <v>129</v>
      </c>
      <c r="C151" s="1470"/>
      <c r="D151" s="1459"/>
      <c r="E151" s="1438"/>
      <c r="F151" s="1824">
        <v>8337</v>
      </c>
      <c r="G151" s="1824">
        <v>5762</v>
      </c>
      <c r="H151" s="1824">
        <v>117584257</v>
      </c>
      <c r="I151" s="1417" t="s">
        <v>376</v>
      </c>
      <c r="J151" s="1418"/>
    </row>
    <row r="152" spans="1:10" ht="15">
      <c r="A152" s="1609"/>
      <c r="B152" s="1471" t="s">
        <v>16</v>
      </c>
      <c r="C152" s="1472"/>
      <c r="D152" s="1459"/>
      <c r="E152" s="1438" t="s">
        <v>8</v>
      </c>
      <c r="F152" s="1824">
        <v>2600</v>
      </c>
      <c r="G152" s="1824">
        <v>2030</v>
      </c>
      <c r="H152" s="1824">
        <v>37080929</v>
      </c>
      <c r="I152" s="1467" t="s">
        <v>376</v>
      </c>
      <c r="J152" s="1418"/>
    </row>
    <row r="153" spans="1:10" ht="15">
      <c r="A153" s="1610"/>
      <c r="B153" s="1447" t="s">
        <v>17</v>
      </c>
      <c r="C153" s="1416"/>
      <c r="D153" s="1416"/>
      <c r="E153" s="1438"/>
      <c r="F153" s="1824">
        <v>10937</v>
      </c>
      <c r="G153" s="1824">
        <v>7792</v>
      </c>
      <c r="H153" s="1824">
        <v>154665186</v>
      </c>
      <c r="I153" s="1467" t="s">
        <v>376</v>
      </c>
      <c r="J153" s="1418"/>
    </row>
    <row r="154" spans="1:10" ht="15">
      <c r="A154" s="1383"/>
      <c r="B154" s="1473"/>
      <c r="C154" s="1474"/>
      <c r="D154" s="1474"/>
      <c r="E154" s="1475"/>
      <c r="F154" s="1476"/>
      <c r="G154" s="1476"/>
      <c r="H154" s="1477"/>
      <c r="I154" s="1478"/>
      <c r="J154" s="1478"/>
    </row>
    <row r="155" spans="1:10" ht="15">
      <c r="A155" s="1383"/>
      <c r="B155" s="1479" t="s">
        <v>606</v>
      </c>
      <c r="C155" s="1416"/>
      <c r="D155" s="1416"/>
      <c r="E155" s="1480"/>
      <c r="F155" s="1404"/>
      <c r="G155" s="1481"/>
      <c r="H155" s="1482"/>
      <c r="I155" s="1483" t="s">
        <v>8</v>
      </c>
      <c r="J155" s="1483"/>
    </row>
    <row r="156" spans="1:10" ht="15">
      <c r="A156" s="1383"/>
      <c r="B156" s="1404"/>
      <c r="C156" s="1404"/>
      <c r="D156" s="1404"/>
      <c r="E156" s="1484"/>
      <c r="F156" s="1484"/>
      <c r="G156" s="1484"/>
      <c r="H156" s="1485"/>
      <c r="I156" s="1404"/>
      <c r="J156" s="1404"/>
    </row>
  </sheetData>
  <sheetProtection/>
  <printOptions horizontalCentered="1" verticalCentered="1"/>
  <pageMargins left="0.25" right="0" top="0.17" bottom="0" header="0" footer="0"/>
  <pageSetup horizontalDpi="300" verticalDpi="300" orientation="portrait" paperSize="5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A1" sqref="A1:I71"/>
    </sheetView>
  </sheetViews>
  <sheetFormatPr defaultColWidth="9.140625" defaultRowHeight="12.75"/>
  <cols>
    <col min="1" max="1" width="17.7109375" style="0" customWidth="1"/>
    <col min="2" max="2" width="16.140625" style="0" customWidth="1"/>
    <col min="3" max="3" width="16.00390625" style="0" customWidth="1"/>
    <col min="4" max="4" width="20.8515625" style="0" customWidth="1"/>
    <col min="5" max="5" width="11.57421875" style="0" customWidth="1"/>
    <col min="6" max="6" width="12.7109375" style="0" customWidth="1"/>
    <col min="7" max="7" width="19.00390625" style="0" customWidth="1"/>
    <col min="8" max="8" width="12.28125" style="0" customWidth="1"/>
    <col min="9" max="9" width="14.00390625" style="0" customWidth="1"/>
  </cols>
  <sheetData>
    <row r="1" spans="1:10" ht="18.75">
      <c r="A1" s="1486"/>
      <c r="B1" s="1184" t="s">
        <v>809</v>
      </c>
      <c r="C1" s="1487"/>
      <c r="D1" s="1487"/>
      <c r="E1" s="1487"/>
      <c r="F1" s="1487"/>
      <c r="G1" s="1487"/>
      <c r="H1" s="1488"/>
      <c r="I1" s="1489" t="s">
        <v>126</v>
      </c>
      <c r="J1" s="1192"/>
    </row>
    <row r="2" spans="1:10" ht="18.75">
      <c r="A2" s="1486"/>
      <c r="B2" s="1185" t="s">
        <v>810</v>
      </c>
      <c r="C2" s="1490"/>
      <c r="D2" s="1490"/>
      <c r="E2" s="1490"/>
      <c r="F2" s="1490"/>
      <c r="G2" s="1490"/>
      <c r="H2" s="1488"/>
      <c r="I2" s="1491"/>
      <c r="J2" s="1192"/>
    </row>
    <row r="3" spans="1:10" ht="18.75">
      <c r="A3" s="1387"/>
      <c r="B3" s="1859" t="s">
        <v>811</v>
      </c>
      <c r="C3" s="1490"/>
      <c r="D3" s="1490"/>
      <c r="E3" s="1490"/>
      <c r="F3" s="1490"/>
      <c r="G3" s="1490"/>
      <c r="H3" s="1491"/>
      <c r="I3" s="1491"/>
      <c r="J3" s="1192"/>
    </row>
    <row r="4" spans="1:10" ht="15">
      <c r="A4" s="1387"/>
      <c r="B4" s="1492" t="s">
        <v>47</v>
      </c>
      <c r="C4" s="1492"/>
      <c r="D4" s="1492"/>
      <c r="E4" s="1492"/>
      <c r="F4" s="1492"/>
      <c r="G4" s="1492"/>
      <c r="H4" s="1383"/>
      <c r="I4" s="1493"/>
      <c r="J4" s="1192"/>
    </row>
    <row r="5" spans="1:10" ht="15">
      <c r="A5" s="1860" t="s">
        <v>131</v>
      </c>
      <c r="B5" s="1861">
        <v>40758</v>
      </c>
      <c r="C5" s="1387"/>
      <c r="D5" s="1387"/>
      <c r="E5" s="1387"/>
      <c r="F5" s="1387"/>
      <c r="G5" s="1387"/>
      <c r="H5" s="1387"/>
      <c r="I5" s="1493"/>
      <c r="J5" s="1192"/>
    </row>
    <row r="6" spans="1:10" ht="15">
      <c r="A6" s="1387"/>
      <c r="B6" s="1387"/>
      <c r="C6" s="1387"/>
      <c r="D6" s="1387"/>
      <c r="E6" s="1387"/>
      <c r="F6" s="1387"/>
      <c r="G6" s="1387"/>
      <c r="H6" s="1387"/>
      <c r="I6" s="1387"/>
      <c r="J6" s="1192"/>
    </row>
    <row r="7" spans="1:10" ht="15">
      <c r="A7" s="1494" t="s">
        <v>48</v>
      </c>
      <c r="B7" s="1495"/>
      <c r="C7" s="1406"/>
      <c r="D7" s="1528">
        <v>4914</v>
      </c>
      <c r="E7" s="1484" t="s">
        <v>7</v>
      </c>
      <c r="F7" s="1529" t="s">
        <v>49</v>
      </c>
      <c r="G7" s="1495"/>
      <c r="H7" s="1406"/>
      <c r="I7" s="1496">
        <v>2283</v>
      </c>
      <c r="J7" s="1192" t="s">
        <v>7</v>
      </c>
    </row>
    <row r="8" spans="1:10" ht="15">
      <c r="A8" s="1404" t="s">
        <v>377</v>
      </c>
      <c r="B8" s="1484"/>
      <c r="C8" s="1404"/>
      <c r="D8" s="1966">
        <v>2830</v>
      </c>
      <c r="E8" s="1967" t="s">
        <v>7</v>
      </c>
      <c r="F8" s="1396" t="s">
        <v>378</v>
      </c>
      <c r="G8" s="1489"/>
      <c r="H8" s="1404"/>
      <c r="I8" s="1497">
        <v>882</v>
      </c>
      <c r="J8" s="1192" t="s">
        <v>7</v>
      </c>
    </row>
    <row r="9" spans="1:10" ht="15">
      <c r="A9" s="1404" t="s">
        <v>379</v>
      </c>
      <c r="B9" s="1484"/>
      <c r="C9" s="1404"/>
      <c r="D9" s="1528">
        <v>710</v>
      </c>
      <c r="E9" s="1530" t="s">
        <v>7</v>
      </c>
      <c r="F9" s="1531" t="s">
        <v>50</v>
      </c>
      <c r="G9" s="1489"/>
      <c r="H9" s="1404"/>
      <c r="I9" s="1497">
        <v>767</v>
      </c>
      <c r="J9" s="1192" t="s">
        <v>7</v>
      </c>
    </row>
    <row r="10" spans="1:10" ht="15">
      <c r="A10" s="1404" t="s">
        <v>51</v>
      </c>
      <c r="B10" s="1484"/>
      <c r="C10" s="1404"/>
      <c r="D10" s="1528">
        <v>634</v>
      </c>
      <c r="E10" s="1530" t="s">
        <v>7</v>
      </c>
      <c r="F10" s="1530" t="s">
        <v>52</v>
      </c>
      <c r="G10" s="1484"/>
      <c r="H10" s="1484"/>
      <c r="I10" s="1497">
        <v>167</v>
      </c>
      <c r="J10" s="1192" t="s">
        <v>7</v>
      </c>
    </row>
    <row r="11" spans="1:10" ht="15">
      <c r="A11" s="1404" t="s">
        <v>380</v>
      </c>
      <c r="B11" s="1484"/>
      <c r="C11" s="1404"/>
      <c r="D11" s="1528">
        <v>446</v>
      </c>
      <c r="E11" s="1530" t="s">
        <v>7</v>
      </c>
      <c r="F11" s="1530" t="s">
        <v>53</v>
      </c>
      <c r="G11" s="1484"/>
      <c r="H11" s="1484"/>
      <c r="I11" s="1497">
        <v>467</v>
      </c>
      <c r="J11" s="1192" t="s">
        <v>7</v>
      </c>
    </row>
    <row r="12" spans="1:10" ht="15">
      <c r="A12" s="1484" t="s">
        <v>54</v>
      </c>
      <c r="B12" s="1484"/>
      <c r="C12" s="1484"/>
      <c r="D12" s="1528">
        <v>294</v>
      </c>
      <c r="E12" s="1530" t="s">
        <v>7</v>
      </c>
      <c r="F12" s="1530"/>
      <c r="G12" s="1484"/>
      <c r="H12" s="1484"/>
      <c r="I12" s="1484"/>
      <c r="J12" s="1192"/>
    </row>
    <row r="13" spans="1:10" ht="15.75">
      <c r="A13" s="1498"/>
      <c r="B13" s="1498" t="s">
        <v>55</v>
      </c>
      <c r="C13" s="1498"/>
      <c r="D13" s="1498"/>
      <c r="E13" s="1499">
        <v>7197</v>
      </c>
      <c r="F13" s="1498" t="s">
        <v>7</v>
      </c>
      <c r="G13" s="1498"/>
      <c r="H13" s="1498"/>
      <c r="I13" s="1498"/>
      <c r="J13" s="1192"/>
    </row>
    <row r="14" spans="1:10" ht="15">
      <c r="A14" s="1383"/>
      <c r="B14" s="1500" t="s">
        <v>613</v>
      </c>
      <c r="C14" s="1383"/>
      <c r="D14" s="1383"/>
      <c r="E14" s="1383"/>
      <c r="F14" s="1383"/>
      <c r="G14" s="1383"/>
      <c r="H14" s="1383"/>
      <c r="I14" s="1383"/>
      <c r="J14" s="1192"/>
    </row>
    <row r="15" spans="1:10" ht="15.75" thickBot="1">
      <c r="A15" s="1486"/>
      <c r="B15" s="1486"/>
      <c r="C15" s="1383"/>
      <c r="D15" s="1486"/>
      <c r="E15" s="1486"/>
      <c r="F15" s="1486"/>
      <c r="G15" s="1486"/>
      <c r="H15" s="1486"/>
      <c r="I15" s="1486"/>
      <c r="J15" s="1192"/>
    </row>
    <row r="16" spans="1:10" ht="17.25" thickBot="1" thickTop="1">
      <c r="A16" s="1862" t="s">
        <v>749</v>
      </c>
      <c r="B16" s="1863" t="s">
        <v>121</v>
      </c>
      <c r="C16" s="1864" t="s">
        <v>56</v>
      </c>
      <c r="D16" s="1865" t="s">
        <v>749</v>
      </c>
      <c r="E16" s="1866" t="s">
        <v>121</v>
      </c>
      <c r="F16" s="1864" t="s">
        <v>56</v>
      </c>
      <c r="G16" s="1862" t="s">
        <v>749</v>
      </c>
      <c r="H16" s="1863" t="s">
        <v>121</v>
      </c>
      <c r="I16" s="1864" t="s">
        <v>56</v>
      </c>
      <c r="J16" s="1192"/>
    </row>
    <row r="17" spans="1:10" ht="16.5" thickTop="1">
      <c r="A17" s="1867" t="s">
        <v>765</v>
      </c>
      <c r="B17" s="1868">
        <v>102</v>
      </c>
      <c r="C17" s="1869">
        <v>1930</v>
      </c>
      <c r="D17" s="1870" t="s">
        <v>620</v>
      </c>
      <c r="E17" s="1871">
        <v>50</v>
      </c>
      <c r="F17" s="1872">
        <v>2200</v>
      </c>
      <c r="G17" s="1873" t="s">
        <v>20</v>
      </c>
      <c r="H17" s="1874">
        <v>101</v>
      </c>
      <c r="I17" s="1875">
        <v>2400</v>
      </c>
      <c r="J17" s="1192"/>
    </row>
    <row r="18" spans="1:10" ht="15.75">
      <c r="A18" s="1876" t="s">
        <v>381</v>
      </c>
      <c r="B18" s="1877">
        <v>89</v>
      </c>
      <c r="C18" s="1869">
        <v>2000</v>
      </c>
      <c r="D18" s="1878" t="s">
        <v>18</v>
      </c>
      <c r="E18" s="1879">
        <v>57</v>
      </c>
      <c r="F18" s="1875">
        <v>1930</v>
      </c>
      <c r="G18" s="1880" t="s">
        <v>22</v>
      </c>
      <c r="H18" s="1881">
        <v>60</v>
      </c>
      <c r="I18" s="1875">
        <v>2000</v>
      </c>
      <c r="J18" s="1192"/>
    </row>
    <row r="19" spans="1:10" ht="15.75">
      <c r="A19" s="1876" t="s">
        <v>224</v>
      </c>
      <c r="B19" s="1882">
        <v>32</v>
      </c>
      <c r="C19" s="1869">
        <v>2000</v>
      </c>
      <c r="D19" s="1883" t="s">
        <v>19</v>
      </c>
      <c r="E19" s="1884">
        <v>92</v>
      </c>
      <c r="F19" s="1875">
        <v>1930</v>
      </c>
      <c r="G19" s="1885" t="s">
        <v>24</v>
      </c>
      <c r="H19" s="1879">
        <v>92</v>
      </c>
      <c r="I19" s="1875">
        <v>1930</v>
      </c>
      <c r="J19" s="1192"/>
    </row>
    <row r="20" spans="1:10" ht="15.75">
      <c r="A20" s="1876" t="s">
        <v>84</v>
      </c>
      <c r="B20" s="1882">
        <v>105</v>
      </c>
      <c r="C20" s="1869">
        <v>1300</v>
      </c>
      <c r="D20" s="1883" t="s">
        <v>614</v>
      </c>
      <c r="E20" s="1879">
        <v>26</v>
      </c>
      <c r="F20" s="1875">
        <v>2000</v>
      </c>
      <c r="G20" s="1886" t="s">
        <v>628</v>
      </c>
      <c r="H20" s="1879">
        <v>34.2</v>
      </c>
      <c r="I20" s="1875">
        <v>2000</v>
      </c>
      <c r="J20" s="1192"/>
    </row>
    <row r="21" spans="1:10" ht="15.75">
      <c r="A21" s="1876" t="s">
        <v>108</v>
      </c>
      <c r="B21" s="1882">
        <v>116</v>
      </c>
      <c r="C21" s="1869">
        <v>1500</v>
      </c>
      <c r="D21" s="1883" t="s">
        <v>60</v>
      </c>
      <c r="E21" s="1879">
        <v>30</v>
      </c>
      <c r="F21" s="1875">
        <v>2200</v>
      </c>
      <c r="G21" s="1886" t="s">
        <v>61</v>
      </c>
      <c r="H21" s="1879">
        <v>112</v>
      </c>
      <c r="I21" s="1875">
        <v>2100</v>
      </c>
      <c r="J21" s="1192"/>
    </row>
    <row r="22" spans="1:10" ht="15.75">
      <c r="A22" s="1876" t="s">
        <v>62</v>
      </c>
      <c r="B22" s="1882">
        <v>31</v>
      </c>
      <c r="C22" s="1869">
        <v>1500</v>
      </c>
      <c r="D22" s="1883" t="s">
        <v>58</v>
      </c>
      <c r="E22" s="1879">
        <v>52</v>
      </c>
      <c r="F22" s="1875">
        <v>1930</v>
      </c>
      <c r="G22" s="1886" t="s">
        <v>64</v>
      </c>
      <c r="H22" s="1879">
        <v>82</v>
      </c>
      <c r="I22" s="1875">
        <v>1930</v>
      </c>
      <c r="J22" s="1192"/>
    </row>
    <row r="23" spans="1:10" ht="15.75">
      <c r="A23" s="1876" t="s">
        <v>111</v>
      </c>
      <c r="B23" s="1882">
        <v>72</v>
      </c>
      <c r="C23" s="1869">
        <v>1600</v>
      </c>
      <c r="D23" s="1876" t="s">
        <v>63</v>
      </c>
      <c r="E23" s="1879">
        <v>24</v>
      </c>
      <c r="F23" s="1875">
        <v>2000</v>
      </c>
      <c r="G23" s="1887" t="s">
        <v>118</v>
      </c>
      <c r="H23" s="1879">
        <v>40</v>
      </c>
      <c r="I23" s="1875">
        <v>1930</v>
      </c>
      <c r="J23" s="1192"/>
    </row>
    <row r="24" spans="1:10" ht="15.75">
      <c r="A24" s="1876" t="s">
        <v>629</v>
      </c>
      <c r="B24" s="1882">
        <v>6</v>
      </c>
      <c r="C24" s="1869">
        <v>1000</v>
      </c>
      <c r="D24" s="1876" t="s">
        <v>609</v>
      </c>
      <c r="E24" s="1879">
        <v>30</v>
      </c>
      <c r="F24" s="1875">
        <v>2200</v>
      </c>
      <c r="G24" s="1887" t="s">
        <v>74</v>
      </c>
      <c r="H24" s="1879">
        <v>63</v>
      </c>
      <c r="I24" s="1875">
        <v>2000</v>
      </c>
      <c r="J24" s="1192"/>
    </row>
    <row r="25" spans="1:10" ht="15.75">
      <c r="A25" s="1876" t="s">
        <v>133</v>
      </c>
      <c r="B25" s="1882">
        <v>55</v>
      </c>
      <c r="C25" s="1869">
        <v>1000</v>
      </c>
      <c r="D25" s="1876" t="s">
        <v>66</v>
      </c>
      <c r="E25" s="1879">
        <v>131</v>
      </c>
      <c r="F25" s="1875">
        <v>1930</v>
      </c>
      <c r="G25" s="1887" t="s">
        <v>77</v>
      </c>
      <c r="H25" s="1879">
        <v>20</v>
      </c>
      <c r="I25" s="1875">
        <v>900</v>
      </c>
      <c r="J25" s="1192"/>
    </row>
    <row r="26" spans="1:10" ht="15.75">
      <c r="A26" s="1876" t="s">
        <v>105</v>
      </c>
      <c r="B26" s="1882">
        <v>84</v>
      </c>
      <c r="C26" s="1869">
        <v>2200</v>
      </c>
      <c r="D26" s="1876" t="s">
        <v>69</v>
      </c>
      <c r="E26" s="1879">
        <v>43</v>
      </c>
      <c r="F26" s="1875">
        <v>2000</v>
      </c>
      <c r="G26" s="1887" t="s">
        <v>122</v>
      </c>
      <c r="H26" s="1879">
        <v>55</v>
      </c>
      <c r="I26" s="1875">
        <v>2000</v>
      </c>
      <c r="J26" s="1192"/>
    </row>
    <row r="27" spans="1:15" ht="15.75">
      <c r="A27" s="1876" t="s">
        <v>150</v>
      </c>
      <c r="B27" s="1882">
        <v>66</v>
      </c>
      <c r="C27" s="1869">
        <v>1930</v>
      </c>
      <c r="D27" s="1876" t="s">
        <v>797</v>
      </c>
      <c r="E27" s="1879">
        <v>149</v>
      </c>
      <c r="F27" s="1875">
        <v>1930</v>
      </c>
      <c r="G27" s="1887" t="s">
        <v>149</v>
      </c>
      <c r="H27" s="1879">
        <v>33.4</v>
      </c>
      <c r="I27" s="1875">
        <v>1200</v>
      </c>
      <c r="J27" s="1192"/>
      <c r="O27" s="41"/>
    </row>
    <row r="28" spans="1:10" ht="15.75">
      <c r="A28" s="1876" t="s">
        <v>382</v>
      </c>
      <c r="B28" s="1882">
        <v>61</v>
      </c>
      <c r="C28" s="1869">
        <v>2100</v>
      </c>
      <c r="D28" s="1876" t="s">
        <v>630</v>
      </c>
      <c r="E28" s="1879">
        <v>52</v>
      </c>
      <c r="F28" s="1875">
        <v>2200</v>
      </c>
      <c r="G28" s="1887" t="s">
        <v>154</v>
      </c>
      <c r="H28" s="1879">
        <v>26</v>
      </c>
      <c r="I28" s="1875">
        <v>2000</v>
      </c>
      <c r="J28" s="1192"/>
    </row>
    <row r="29" spans="1:10" ht="15.75">
      <c r="A29" s="1876" t="s">
        <v>784</v>
      </c>
      <c r="B29" s="1882">
        <v>76</v>
      </c>
      <c r="C29" s="1869">
        <v>2000</v>
      </c>
      <c r="D29" s="1876" t="s">
        <v>76</v>
      </c>
      <c r="E29" s="1888">
        <v>84</v>
      </c>
      <c r="F29" s="1875">
        <v>2100</v>
      </c>
      <c r="G29" s="1889" t="s">
        <v>227</v>
      </c>
      <c r="H29" s="1890">
        <v>40</v>
      </c>
      <c r="I29" s="1875">
        <v>2000</v>
      </c>
      <c r="J29" s="1192"/>
    </row>
    <row r="30" spans="1:10" ht="15.75">
      <c r="A30" s="1876" t="s">
        <v>81</v>
      </c>
      <c r="B30" s="1882">
        <v>149</v>
      </c>
      <c r="C30" s="1869">
        <v>1900</v>
      </c>
      <c r="D30" s="1891" t="s">
        <v>79</v>
      </c>
      <c r="E30" s="1892">
        <v>95</v>
      </c>
      <c r="F30" s="1893">
        <v>2000</v>
      </c>
      <c r="G30" s="1894" t="s">
        <v>67</v>
      </c>
      <c r="H30" s="1895">
        <v>86</v>
      </c>
      <c r="I30" s="1893">
        <v>1930</v>
      </c>
      <c r="J30" s="1192"/>
    </row>
    <row r="31" spans="1:10" ht="15.75">
      <c r="A31" s="1876" t="s">
        <v>93</v>
      </c>
      <c r="B31" s="1882">
        <v>126</v>
      </c>
      <c r="C31" s="1869">
        <v>1200</v>
      </c>
      <c r="D31" s="1876" t="s">
        <v>82</v>
      </c>
      <c r="E31" s="1884">
        <v>144</v>
      </c>
      <c r="F31" s="1875">
        <v>1900</v>
      </c>
      <c r="G31" s="1887" t="s">
        <v>70</v>
      </c>
      <c r="H31" s="1884">
        <v>64</v>
      </c>
      <c r="I31" s="1875">
        <v>2000</v>
      </c>
      <c r="J31" s="1192"/>
    </row>
    <row r="32" spans="1:14" ht="15.75">
      <c r="A32" s="1876" t="s">
        <v>65</v>
      </c>
      <c r="B32" s="1882">
        <v>68</v>
      </c>
      <c r="C32" s="1869">
        <v>1700</v>
      </c>
      <c r="D32" s="1876" t="s">
        <v>114</v>
      </c>
      <c r="E32" s="1879">
        <v>47</v>
      </c>
      <c r="F32" s="1875">
        <v>1900</v>
      </c>
      <c r="G32" s="1887" t="s">
        <v>72</v>
      </c>
      <c r="H32" s="1879">
        <v>32</v>
      </c>
      <c r="I32" s="1875">
        <v>1930</v>
      </c>
      <c r="J32" s="1192"/>
      <c r="N32" s="41"/>
    </row>
    <row r="33" spans="1:10" ht="15.75">
      <c r="A33" s="1876" t="s">
        <v>68</v>
      </c>
      <c r="B33" s="1882">
        <v>40</v>
      </c>
      <c r="C33" s="1869">
        <v>1500</v>
      </c>
      <c r="D33" s="1876" t="s">
        <v>383</v>
      </c>
      <c r="E33" s="1879">
        <v>42</v>
      </c>
      <c r="F33" s="1875">
        <v>1900</v>
      </c>
      <c r="G33" s="1887" t="s">
        <v>788</v>
      </c>
      <c r="H33" s="1879">
        <v>42</v>
      </c>
      <c r="I33" s="1875">
        <v>1930</v>
      </c>
      <c r="J33" s="1192"/>
    </row>
    <row r="34" spans="1:10" ht="15.75">
      <c r="A34" s="1876" t="s">
        <v>71</v>
      </c>
      <c r="B34" s="1896">
        <v>90</v>
      </c>
      <c r="C34" s="1869">
        <v>1400</v>
      </c>
      <c r="D34" s="1876" t="s">
        <v>619</v>
      </c>
      <c r="E34" s="1879">
        <v>78</v>
      </c>
      <c r="F34" s="1875">
        <v>1900</v>
      </c>
      <c r="G34" s="1887" t="s">
        <v>83</v>
      </c>
      <c r="H34" s="1879">
        <v>69</v>
      </c>
      <c r="I34" s="1875">
        <v>1930</v>
      </c>
      <c r="J34" s="1192"/>
    </row>
    <row r="35" spans="1:10" ht="15.75">
      <c r="A35" s="1876" t="s">
        <v>87</v>
      </c>
      <c r="B35" s="1896">
        <v>138</v>
      </c>
      <c r="C35" s="1869">
        <v>1200</v>
      </c>
      <c r="D35" s="1876" t="s">
        <v>789</v>
      </c>
      <c r="E35" s="1879">
        <v>48</v>
      </c>
      <c r="F35" s="1875">
        <v>1500</v>
      </c>
      <c r="G35" s="1887" t="s">
        <v>86</v>
      </c>
      <c r="H35" s="1879">
        <v>172</v>
      </c>
      <c r="I35" s="1875">
        <v>2000</v>
      </c>
      <c r="J35" s="1192"/>
    </row>
    <row r="36" spans="1:10" ht="15.75">
      <c r="A36" s="1897" t="s">
        <v>615</v>
      </c>
      <c r="B36" s="1898">
        <v>65</v>
      </c>
      <c r="C36" s="1869">
        <v>1700</v>
      </c>
      <c r="D36" s="1897" t="s">
        <v>85</v>
      </c>
      <c r="E36" s="1879">
        <v>84</v>
      </c>
      <c r="F36" s="1875">
        <v>2200</v>
      </c>
      <c r="G36" s="1887" t="s">
        <v>89</v>
      </c>
      <c r="H36" s="1879">
        <v>71</v>
      </c>
      <c r="I36" s="1875">
        <v>1930</v>
      </c>
      <c r="J36" s="1192"/>
    </row>
    <row r="37" spans="1:10" ht="15.75">
      <c r="A37" s="1876" t="s">
        <v>78</v>
      </c>
      <c r="B37" s="1882">
        <v>76.5</v>
      </c>
      <c r="C37" s="1869">
        <v>1930</v>
      </c>
      <c r="D37" s="1876" t="s">
        <v>90</v>
      </c>
      <c r="E37" s="1879">
        <v>163</v>
      </c>
      <c r="F37" s="1875">
        <v>1400</v>
      </c>
      <c r="G37" s="1887" t="s">
        <v>107</v>
      </c>
      <c r="H37" s="1879">
        <v>112</v>
      </c>
      <c r="I37" s="1875">
        <v>1930</v>
      </c>
      <c r="J37" s="1192"/>
    </row>
    <row r="38" spans="1:10" ht="15.75">
      <c r="A38" s="1876" t="s">
        <v>790</v>
      </c>
      <c r="B38" s="1882">
        <v>123</v>
      </c>
      <c r="C38" s="1869">
        <v>2000</v>
      </c>
      <c r="D38" s="1876" t="s">
        <v>141</v>
      </c>
      <c r="E38" s="1879">
        <v>109</v>
      </c>
      <c r="F38" s="1875">
        <v>2000</v>
      </c>
      <c r="G38" s="1887" t="s">
        <v>110</v>
      </c>
      <c r="H38" s="1879">
        <v>51</v>
      </c>
      <c r="I38" s="1875">
        <v>2000</v>
      </c>
      <c r="J38" s="1192"/>
    </row>
    <row r="39" spans="1:10" ht="15.75">
      <c r="A39" s="1876" t="s">
        <v>127</v>
      </c>
      <c r="B39" s="1882">
        <v>134</v>
      </c>
      <c r="C39" s="1869">
        <v>1500</v>
      </c>
      <c r="D39" s="1876" t="s">
        <v>94</v>
      </c>
      <c r="E39" s="1879">
        <v>79</v>
      </c>
      <c r="F39" s="1875">
        <v>1500</v>
      </c>
      <c r="G39" s="1887" t="s">
        <v>509</v>
      </c>
      <c r="H39" s="1879">
        <v>18</v>
      </c>
      <c r="I39" s="1875">
        <v>2000</v>
      </c>
      <c r="J39" s="1192"/>
    </row>
    <row r="40" spans="1:10" ht="15.75">
      <c r="A40" s="1876" t="s">
        <v>120</v>
      </c>
      <c r="B40" s="1882">
        <v>91</v>
      </c>
      <c r="C40" s="1869">
        <v>1500</v>
      </c>
      <c r="D40" s="1876" t="s">
        <v>97</v>
      </c>
      <c r="E40" s="1879">
        <v>39</v>
      </c>
      <c r="F40" s="1875">
        <v>2100</v>
      </c>
      <c r="G40" s="1887" t="s">
        <v>113</v>
      </c>
      <c r="H40" s="1879">
        <v>76</v>
      </c>
      <c r="I40" s="1875">
        <v>1930</v>
      </c>
      <c r="J40" s="1192"/>
    </row>
    <row r="41" spans="1:10" ht="15.75">
      <c r="A41" s="1899" t="s">
        <v>134</v>
      </c>
      <c r="B41" s="1882">
        <v>90</v>
      </c>
      <c r="C41" s="1869">
        <v>1000</v>
      </c>
      <c r="D41" s="1876" t="s">
        <v>100</v>
      </c>
      <c r="E41" s="1879">
        <v>56</v>
      </c>
      <c r="F41" s="1875">
        <v>2200</v>
      </c>
      <c r="G41" s="1887" t="s">
        <v>115</v>
      </c>
      <c r="H41" s="1879">
        <v>59</v>
      </c>
      <c r="I41" s="1875">
        <v>1930</v>
      </c>
      <c r="J41" s="1192"/>
    </row>
    <row r="42" spans="1:10" ht="15.75">
      <c r="A42" s="1876" t="s">
        <v>153</v>
      </c>
      <c r="B42" s="1882">
        <v>90</v>
      </c>
      <c r="C42" s="1869">
        <v>2000</v>
      </c>
      <c r="D42" s="1876" t="s">
        <v>103</v>
      </c>
      <c r="E42" s="1879">
        <v>54</v>
      </c>
      <c r="F42" s="1875">
        <v>2100</v>
      </c>
      <c r="G42" s="1887" t="s">
        <v>23</v>
      </c>
      <c r="H42" s="1879">
        <v>60</v>
      </c>
      <c r="I42" s="1875">
        <v>2000</v>
      </c>
      <c r="J42" s="1192"/>
    </row>
    <row r="43" spans="1:10" ht="15.75">
      <c r="A43" s="1876" t="s">
        <v>785</v>
      </c>
      <c r="B43" s="1882">
        <v>107</v>
      </c>
      <c r="C43" s="1869">
        <v>1930</v>
      </c>
      <c r="D43" s="1876" t="s">
        <v>106</v>
      </c>
      <c r="E43" s="1879">
        <v>26.6</v>
      </c>
      <c r="F43" s="1875">
        <v>2000</v>
      </c>
      <c r="G43" s="1887" t="s">
        <v>151</v>
      </c>
      <c r="H43" s="1879">
        <v>54</v>
      </c>
      <c r="I43" s="1875">
        <v>2000</v>
      </c>
      <c r="J43" s="1192"/>
    </row>
    <row r="44" spans="1:10" ht="15.75">
      <c r="A44" s="1876" t="s">
        <v>415</v>
      </c>
      <c r="B44" s="1898">
        <v>35</v>
      </c>
      <c r="C44" s="1869">
        <v>1300</v>
      </c>
      <c r="D44" s="1876" t="s">
        <v>109</v>
      </c>
      <c r="E44" s="1879">
        <v>3.9</v>
      </c>
      <c r="F44" s="1875">
        <v>1830</v>
      </c>
      <c r="G44" s="1889" t="s">
        <v>229</v>
      </c>
      <c r="H44" s="1879">
        <v>32</v>
      </c>
      <c r="I44" s="1875">
        <v>1930</v>
      </c>
      <c r="J44" s="1192"/>
    </row>
    <row r="45" spans="1:10" ht="15.75">
      <c r="A45" s="1900" t="s">
        <v>794</v>
      </c>
      <c r="B45" s="1898">
        <v>30</v>
      </c>
      <c r="C45" s="1869">
        <v>2100</v>
      </c>
      <c r="D45" s="1876" t="s">
        <v>627</v>
      </c>
      <c r="E45" s="1879">
        <v>12</v>
      </c>
      <c r="F45" s="1875">
        <v>1100</v>
      </c>
      <c r="G45" s="1887" t="s">
        <v>92</v>
      </c>
      <c r="H45" s="1879">
        <v>95</v>
      </c>
      <c r="I45" s="1875">
        <v>1930</v>
      </c>
      <c r="J45" s="1192"/>
    </row>
    <row r="46" spans="1:10" ht="15.75">
      <c r="A46" s="1876" t="s">
        <v>75</v>
      </c>
      <c r="B46" s="1882">
        <v>88</v>
      </c>
      <c r="C46" s="1869">
        <v>2100</v>
      </c>
      <c r="D46" s="1876" t="s">
        <v>119</v>
      </c>
      <c r="E46" s="1879">
        <v>94</v>
      </c>
      <c r="F46" s="1875">
        <v>1200</v>
      </c>
      <c r="G46" s="1887" t="s">
        <v>95</v>
      </c>
      <c r="H46" s="1879">
        <v>59</v>
      </c>
      <c r="I46" s="1875">
        <v>2000</v>
      </c>
      <c r="J46" s="1192"/>
    </row>
    <row r="47" spans="1:10" ht="14.25" customHeight="1">
      <c r="A47" s="1897" t="s">
        <v>96</v>
      </c>
      <c r="B47" s="1882">
        <v>168</v>
      </c>
      <c r="C47" s="1869">
        <v>1500</v>
      </c>
      <c r="D47" s="1876" t="s">
        <v>132</v>
      </c>
      <c r="E47" s="1879">
        <v>20</v>
      </c>
      <c r="F47" s="1875">
        <v>600</v>
      </c>
      <c r="G47" s="1887" t="s">
        <v>98</v>
      </c>
      <c r="H47" s="1879">
        <v>80</v>
      </c>
      <c r="I47" s="1875">
        <v>1930</v>
      </c>
      <c r="J47" s="1192"/>
    </row>
    <row r="48" spans="1:10" ht="15" customHeight="1" hidden="1">
      <c r="A48" s="1876" t="s">
        <v>142</v>
      </c>
      <c r="B48" s="1882">
        <v>122</v>
      </c>
      <c r="C48" s="1869">
        <v>1500</v>
      </c>
      <c r="D48" s="1876" t="s">
        <v>631</v>
      </c>
      <c r="E48" s="1879">
        <v>0.6</v>
      </c>
      <c r="F48" s="1875">
        <v>100</v>
      </c>
      <c r="G48" s="1887" t="s">
        <v>101</v>
      </c>
      <c r="H48" s="1879">
        <v>75</v>
      </c>
      <c r="I48" s="1875">
        <v>1930</v>
      </c>
      <c r="J48" s="1192"/>
    </row>
    <row r="49" spans="1:10" ht="15.75">
      <c r="A49" s="1876" t="s">
        <v>99</v>
      </c>
      <c r="B49" s="1882">
        <v>74</v>
      </c>
      <c r="C49" s="1869">
        <v>2100</v>
      </c>
      <c r="D49" s="1876" t="s">
        <v>228</v>
      </c>
      <c r="E49" s="1901">
        <v>19</v>
      </c>
      <c r="F49" s="1875">
        <v>400</v>
      </c>
      <c r="G49" s="1887" t="s">
        <v>104</v>
      </c>
      <c r="H49" s="1879">
        <v>70</v>
      </c>
      <c r="I49" s="1875">
        <v>1930</v>
      </c>
      <c r="J49" s="1192"/>
    </row>
    <row r="50" spans="1:10" ht="15.75">
      <c r="A50" s="1876" t="s">
        <v>102</v>
      </c>
      <c r="B50" s="1882">
        <v>206</v>
      </c>
      <c r="C50" s="1869">
        <v>2100</v>
      </c>
      <c r="D50" s="1876" t="s">
        <v>384</v>
      </c>
      <c r="E50" s="1879">
        <v>17</v>
      </c>
      <c r="F50" s="1875">
        <v>2000</v>
      </c>
      <c r="G50" s="1887" t="s">
        <v>91</v>
      </c>
      <c r="H50" s="1879">
        <v>68</v>
      </c>
      <c r="I50" s="1875">
        <v>1930</v>
      </c>
      <c r="J50" s="1192"/>
    </row>
    <row r="51" spans="1:10" ht="18" customHeight="1">
      <c r="A51" s="1897" t="s">
        <v>140</v>
      </c>
      <c r="B51" s="1882">
        <v>88</v>
      </c>
      <c r="C51" s="1869">
        <v>1500</v>
      </c>
      <c r="D51" s="1876" t="s">
        <v>112</v>
      </c>
      <c r="E51" s="1902">
        <v>19</v>
      </c>
      <c r="F51" s="1875">
        <v>1930</v>
      </c>
      <c r="G51" s="1887" t="s">
        <v>139</v>
      </c>
      <c r="H51" s="1879">
        <v>34</v>
      </c>
      <c r="I51" s="1875">
        <v>1900</v>
      </c>
      <c r="J51" s="1192"/>
    </row>
    <row r="52" spans="1:10" ht="19.5" customHeight="1">
      <c r="A52" s="1876" t="s">
        <v>21</v>
      </c>
      <c r="B52" s="1882">
        <v>119</v>
      </c>
      <c r="C52" s="1869">
        <v>2200</v>
      </c>
      <c r="D52" s="1903" t="s">
        <v>751</v>
      </c>
      <c r="E52" s="1904">
        <v>96</v>
      </c>
      <c r="F52" s="1905">
        <v>1930</v>
      </c>
      <c r="G52" s="1880" t="s">
        <v>329</v>
      </c>
      <c r="H52" s="1890">
        <v>18</v>
      </c>
      <c r="I52" s="1906">
        <v>1930</v>
      </c>
      <c r="J52" s="1192"/>
    </row>
    <row r="53" spans="1:10" ht="16.5" thickBot="1">
      <c r="A53" s="1907" t="s">
        <v>791</v>
      </c>
      <c r="B53" s="1908">
        <v>121</v>
      </c>
      <c r="C53" s="1909">
        <v>2100</v>
      </c>
      <c r="D53" s="1910" t="s">
        <v>116</v>
      </c>
      <c r="E53" s="1911">
        <v>53</v>
      </c>
      <c r="F53" s="1912">
        <v>1930</v>
      </c>
      <c r="G53" s="1913"/>
      <c r="H53" s="1914"/>
      <c r="I53" s="1915"/>
      <c r="J53" s="1192"/>
    </row>
    <row r="54" spans="1:10" ht="16.5" thickTop="1">
      <c r="A54" s="1501"/>
      <c r="B54" s="1501"/>
      <c r="C54" s="1501"/>
      <c r="D54" s="1502"/>
      <c r="E54" s="1503"/>
      <c r="F54" s="1503"/>
      <c r="G54" s="1504"/>
      <c r="H54" s="1505"/>
      <c r="I54" s="1388"/>
      <c r="J54" s="1192"/>
    </row>
    <row r="55" spans="1:10" ht="15">
      <c r="A55" s="1506"/>
      <c r="B55" s="1507"/>
      <c r="C55" s="1507"/>
      <c r="D55" s="1508"/>
      <c r="E55" s="1509"/>
      <c r="F55" s="1509"/>
      <c r="G55" s="1510"/>
      <c r="H55" s="1510"/>
      <c r="I55" s="1387"/>
      <c r="J55" s="1192"/>
    </row>
    <row r="56" spans="1:10" ht="15">
      <c r="A56" s="1192"/>
      <c r="B56" s="1192"/>
      <c r="C56" s="1192"/>
      <c r="D56" s="1192"/>
      <c r="E56" s="1192"/>
      <c r="F56" s="1192"/>
      <c r="G56" s="1192"/>
      <c r="H56" s="1192"/>
      <c r="I56" s="1387"/>
      <c r="J56" s="1192"/>
    </row>
    <row r="57" spans="1:10" ht="15">
      <c r="A57" s="1511" t="s">
        <v>385</v>
      </c>
      <c r="B57" s="1512"/>
      <c r="C57" s="1512"/>
      <c r="D57" s="1511" t="s">
        <v>373</v>
      </c>
      <c r="E57" s="1512"/>
      <c r="F57" s="1512"/>
      <c r="G57" s="1513" t="s">
        <v>374</v>
      </c>
      <c r="H57" s="1513"/>
      <c r="I57" s="1387"/>
      <c r="J57" s="1192"/>
    </row>
    <row r="58" spans="1:10" ht="15">
      <c r="A58" s="1514" t="s">
        <v>152</v>
      </c>
      <c r="B58" s="1489"/>
      <c r="C58" s="1489"/>
      <c r="D58" s="1489" t="s">
        <v>152</v>
      </c>
      <c r="E58" s="1489"/>
      <c r="F58" s="1489"/>
      <c r="G58" s="1489" t="s">
        <v>31</v>
      </c>
      <c r="H58" s="1489"/>
      <c r="I58" s="1387"/>
      <c r="J58" s="1192"/>
    </row>
    <row r="59" spans="1:10" ht="15">
      <c r="A59" s="1404"/>
      <c r="B59" s="1484"/>
      <c r="C59" s="1484"/>
      <c r="D59" s="1484"/>
      <c r="E59" s="1484"/>
      <c r="F59" s="1484"/>
      <c r="G59" s="1484"/>
      <c r="H59" s="1484"/>
      <c r="I59" s="1484"/>
      <c r="J59" s="1192"/>
    </row>
    <row r="60" spans="1:10" ht="15">
      <c r="A60" s="1404"/>
      <c r="B60" s="1484"/>
      <c r="C60" s="1484"/>
      <c r="D60" s="1484"/>
      <c r="E60" s="1484"/>
      <c r="F60" s="1484"/>
      <c r="G60" s="1484"/>
      <c r="H60" s="1484"/>
      <c r="I60" s="1484"/>
      <c r="J60" s="1192"/>
    </row>
    <row r="61" spans="1:10" ht="15">
      <c r="A61" s="1060" t="s">
        <v>386</v>
      </c>
      <c r="B61" s="1484"/>
      <c r="C61" s="1484"/>
      <c r="D61" s="1484" t="s">
        <v>387</v>
      </c>
      <c r="E61" s="1484"/>
      <c r="F61" s="1484"/>
      <c r="G61" s="1060" t="s">
        <v>388</v>
      </c>
      <c r="H61" s="1484"/>
      <c r="I61" s="1484"/>
      <c r="J61" s="1192"/>
    </row>
    <row r="62" spans="1:10" ht="15">
      <c r="A62" s="1060" t="s">
        <v>156</v>
      </c>
      <c r="B62" s="1484"/>
      <c r="C62" s="1484"/>
      <c r="D62" s="1060" t="s">
        <v>389</v>
      </c>
      <c r="E62" s="1484"/>
      <c r="F62" s="1484"/>
      <c r="G62" s="1060" t="s">
        <v>390</v>
      </c>
      <c r="H62" s="1484"/>
      <c r="I62" s="1484"/>
      <c r="J62" s="1192"/>
    </row>
    <row r="63" spans="1:10" ht="15">
      <c r="A63" s="1060" t="s">
        <v>157</v>
      </c>
      <c r="B63" s="1484"/>
      <c r="C63" s="1484"/>
      <c r="D63" s="1484" t="s">
        <v>391</v>
      </c>
      <c r="E63" s="1484"/>
      <c r="F63" s="1484"/>
      <c r="G63" s="1060" t="s">
        <v>392</v>
      </c>
      <c r="H63" s="1484"/>
      <c r="I63" s="1484"/>
      <c r="J63" s="1192"/>
    </row>
    <row r="64" spans="1:10" ht="15">
      <c r="A64" s="1484" t="s">
        <v>393</v>
      </c>
      <c r="B64" s="1484"/>
      <c r="C64" s="1484"/>
      <c r="D64" s="1060" t="s">
        <v>394</v>
      </c>
      <c r="E64" s="1484"/>
      <c r="F64" s="1484"/>
      <c r="G64" s="1484" t="s">
        <v>395</v>
      </c>
      <c r="H64" s="1484"/>
      <c r="I64" s="1484"/>
      <c r="J64" s="1192"/>
    </row>
    <row r="65" spans="1:10" ht="15">
      <c r="A65" s="1484" t="s">
        <v>26</v>
      </c>
      <c r="B65" s="1484"/>
      <c r="C65" s="1484"/>
      <c r="D65" s="1060" t="s">
        <v>32</v>
      </c>
      <c r="E65" s="1484"/>
      <c r="F65" s="1484"/>
      <c r="G65" s="1404" t="s">
        <v>396</v>
      </c>
      <c r="H65" s="1484"/>
      <c r="I65" s="1484"/>
      <c r="J65" s="1192"/>
    </row>
    <row r="66" spans="1:10" ht="15">
      <c r="A66" s="1484" t="s">
        <v>397</v>
      </c>
      <c r="B66" s="1484"/>
      <c r="C66" s="1484"/>
      <c r="D66" s="1484" t="s">
        <v>398</v>
      </c>
      <c r="E66" s="1484"/>
      <c r="F66" s="1484"/>
      <c r="G66" s="1484" t="s">
        <v>399</v>
      </c>
      <c r="H66" s="1484"/>
      <c r="I66" s="1060"/>
      <c r="J66" s="1192"/>
    </row>
    <row r="67" spans="1:10" ht="15">
      <c r="A67" s="1484" t="s">
        <v>400</v>
      </c>
      <c r="B67" s="1484"/>
      <c r="C67" s="1484"/>
      <c r="D67" s="1484" t="s">
        <v>401</v>
      </c>
      <c r="E67" s="1484"/>
      <c r="F67" s="1484"/>
      <c r="G67" s="1404" t="s">
        <v>402</v>
      </c>
      <c r="H67" s="1484"/>
      <c r="I67" s="1060"/>
      <c r="J67" s="1192"/>
    </row>
    <row r="68" spans="1:10" ht="15">
      <c r="A68" s="1484" t="s">
        <v>403</v>
      </c>
      <c r="B68" s="1060"/>
      <c r="C68" s="1060"/>
      <c r="D68" s="1484" t="s">
        <v>33</v>
      </c>
      <c r="E68" s="1060"/>
      <c r="F68" s="1060"/>
      <c r="G68" s="1404" t="s">
        <v>404</v>
      </c>
      <c r="H68" s="1060"/>
      <c r="I68" s="1060"/>
      <c r="J68" s="1192"/>
    </row>
    <row r="69" spans="1:10" ht="15">
      <c r="A69" s="1484" t="s">
        <v>405</v>
      </c>
      <c r="B69" s="1060"/>
      <c r="C69" s="1060"/>
      <c r="D69" s="1484" t="s">
        <v>406</v>
      </c>
      <c r="E69" s="1060"/>
      <c r="F69" s="1060"/>
      <c r="G69" s="1404" t="s">
        <v>407</v>
      </c>
      <c r="H69" s="1060"/>
      <c r="I69" s="1060"/>
      <c r="J69" s="1192"/>
    </row>
    <row r="70" spans="1:10" ht="15">
      <c r="A70" s="1484" t="s">
        <v>408</v>
      </c>
      <c r="B70" s="1060"/>
      <c r="C70" s="1060"/>
      <c r="D70" s="1484" t="s">
        <v>409</v>
      </c>
      <c r="E70" s="1060"/>
      <c r="F70" s="1060"/>
      <c r="G70" s="1404" t="s">
        <v>410</v>
      </c>
      <c r="H70" s="1060"/>
      <c r="I70" s="1060"/>
      <c r="J70" s="1192"/>
    </row>
    <row r="71" spans="1:10" ht="15">
      <c r="A71" s="1484" t="s">
        <v>155</v>
      </c>
      <c r="B71" s="1060"/>
      <c r="C71" s="1060"/>
      <c r="D71" s="1060" t="s">
        <v>411</v>
      </c>
      <c r="E71" s="1060"/>
      <c r="F71" s="1060"/>
      <c r="G71" s="1060"/>
      <c r="H71" s="1060"/>
      <c r="I71" s="1192"/>
      <c r="J71" s="1192"/>
    </row>
  </sheetData>
  <sheetProtection/>
  <printOptions/>
  <pageMargins left="0.24" right="0.24" top="0.21" bottom="0.16" header="0.18" footer="0.3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8"/>
  <sheetViews>
    <sheetView showGridLines="0" zoomScalePageLayoutView="0" workbookViewId="0" topLeftCell="H4">
      <selection activeCell="X7" sqref="X7"/>
    </sheetView>
  </sheetViews>
  <sheetFormatPr defaultColWidth="9.140625" defaultRowHeight="12.75"/>
  <cols>
    <col min="2" max="2" width="9.8515625" style="0" customWidth="1"/>
    <col min="17" max="17" width="11.28125" style="0" customWidth="1"/>
    <col min="21" max="21" width="9.8515625" style="0" customWidth="1"/>
  </cols>
  <sheetData>
    <row r="1" spans="2:19" ht="24.75">
      <c r="B1" s="45"/>
      <c r="C1" s="46"/>
      <c r="D1" s="46"/>
      <c r="E1" s="47"/>
      <c r="F1" s="46"/>
      <c r="G1" s="46"/>
      <c r="H1" s="45"/>
      <c r="I1" s="45"/>
      <c r="J1" s="45"/>
      <c r="K1" s="356"/>
      <c r="L1" s="356"/>
      <c r="M1" s="356"/>
      <c r="N1" s="356"/>
      <c r="O1" s="356"/>
      <c r="P1" s="356"/>
      <c r="Q1" s="356"/>
      <c r="R1" s="356"/>
      <c r="S1" s="356"/>
    </row>
    <row r="2" spans="2:19" ht="22.5">
      <c r="B2" s="45"/>
      <c r="C2" s="46"/>
      <c r="D2" s="46"/>
      <c r="E2" s="46"/>
      <c r="F2" s="46"/>
      <c r="G2" s="46"/>
      <c r="H2" s="45"/>
      <c r="I2" s="45"/>
      <c r="J2" s="48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>
      <c r="A3" s="1" t="s">
        <v>0</v>
      </c>
      <c r="B3" s="87">
        <v>40758</v>
      </c>
      <c r="C3" s="1"/>
      <c r="D3" s="1"/>
      <c r="E3" s="1"/>
      <c r="F3" s="1"/>
      <c r="G3" s="1"/>
      <c r="H3" s="1"/>
      <c r="I3" s="89"/>
      <c r="J3" s="90"/>
      <c r="K3" s="11"/>
      <c r="L3" s="11"/>
      <c r="M3" s="11"/>
      <c r="N3" s="11"/>
      <c r="O3" s="11"/>
      <c r="P3" s="11"/>
      <c r="Q3" s="11"/>
      <c r="R3" s="11"/>
      <c r="S3" s="180" t="s">
        <v>144</v>
      </c>
    </row>
    <row r="4" spans="1:19" ht="9.75" customHeight="1">
      <c r="A4" s="2"/>
      <c r="B4" s="2"/>
      <c r="C4" s="2"/>
      <c r="D4" s="2"/>
      <c r="E4" s="2"/>
      <c r="F4" s="98"/>
      <c r="G4" s="1"/>
      <c r="H4" s="1"/>
      <c r="I4" s="91"/>
      <c r="J4" s="92"/>
      <c r="K4" s="1"/>
      <c r="L4" s="1"/>
      <c r="M4" s="1"/>
      <c r="N4" s="1"/>
      <c r="O4" s="1"/>
      <c r="P4" s="1"/>
      <c r="Q4" s="1"/>
      <c r="R4" s="1"/>
      <c r="S4" s="1"/>
    </row>
    <row r="5" spans="1:19" ht="15.75" customHeight="1">
      <c r="A5" s="3" t="s">
        <v>2</v>
      </c>
      <c r="B5" s="99" t="s">
        <v>38</v>
      </c>
      <c r="C5" s="100" t="s">
        <v>39</v>
      </c>
      <c r="D5" s="101" t="s">
        <v>40</v>
      </c>
      <c r="E5" s="102" t="s">
        <v>41</v>
      </c>
      <c r="F5" s="99"/>
      <c r="G5" s="103" t="s">
        <v>42</v>
      </c>
      <c r="H5" s="103" t="s">
        <v>56</v>
      </c>
      <c r="I5" s="93"/>
      <c r="J5" s="50"/>
      <c r="K5" s="1"/>
      <c r="L5" s="1"/>
      <c r="M5" s="1"/>
      <c r="N5" s="1"/>
      <c r="O5" s="1"/>
      <c r="P5" s="1"/>
      <c r="Q5" s="1"/>
      <c r="R5" s="8"/>
      <c r="S5" s="1"/>
    </row>
    <row r="6" spans="1:19" ht="18">
      <c r="A6" s="4">
        <v>0</v>
      </c>
      <c r="B6" s="88">
        <v>-320</v>
      </c>
      <c r="C6" s="104">
        <v>5184</v>
      </c>
      <c r="D6" s="105">
        <v>1622</v>
      </c>
      <c r="E6" s="2">
        <v>6806</v>
      </c>
      <c r="F6" s="106">
        <v>-320</v>
      </c>
      <c r="G6" s="107">
        <v>6806</v>
      </c>
      <c r="H6" s="108">
        <v>0</v>
      </c>
      <c r="I6" s="49"/>
      <c r="J6" s="49"/>
      <c r="K6" s="12"/>
      <c r="L6" s="12"/>
      <c r="M6" s="1537"/>
      <c r="N6" s="1538"/>
      <c r="O6" s="1538"/>
      <c r="P6" s="1538"/>
      <c r="Q6" s="1803"/>
      <c r="R6" s="13"/>
      <c r="S6" s="12"/>
    </row>
    <row r="7" spans="1:10" ht="12.75">
      <c r="A7" s="5">
        <v>0.020833333333333332</v>
      </c>
      <c r="B7" s="109">
        <v>-350</v>
      </c>
      <c r="C7" s="110">
        <v>5017.5</v>
      </c>
      <c r="D7" s="111">
        <v>1614.5</v>
      </c>
      <c r="E7" s="2">
        <v>6632</v>
      </c>
      <c r="F7" s="112">
        <v>-380</v>
      </c>
      <c r="G7" s="107">
        <v>6632</v>
      </c>
      <c r="H7" s="108">
        <v>0.041666666666666664</v>
      </c>
      <c r="I7" s="94"/>
      <c r="J7" s="49"/>
    </row>
    <row r="8" spans="1:10" ht="12.75">
      <c r="A8" s="6">
        <v>0.041666666666666664</v>
      </c>
      <c r="B8" s="113">
        <v>-380</v>
      </c>
      <c r="C8" s="104">
        <v>4851</v>
      </c>
      <c r="D8" s="105">
        <v>1607</v>
      </c>
      <c r="E8" s="2">
        <v>6458</v>
      </c>
      <c r="F8" s="112">
        <v>-380</v>
      </c>
      <c r="G8" s="107">
        <v>6458</v>
      </c>
      <c r="H8" s="108">
        <v>0.0833333333333333</v>
      </c>
      <c r="I8" s="51"/>
      <c r="J8" s="49"/>
    </row>
    <row r="9" spans="1:10" ht="12.75">
      <c r="A9" s="4">
        <v>0.0625</v>
      </c>
      <c r="B9" s="109">
        <v>-380</v>
      </c>
      <c r="C9" s="110">
        <v>4835</v>
      </c>
      <c r="D9" s="111">
        <v>1569.5</v>
      </c>
      <c r="E9" s="2">
        <v>6404.5</v>
      </c>
      <c r="F9" s="112">
        <v>-380</v>
      </c>
      <c r="G9" s="107">
        <v>6404.5</v>
      </c>
      <c r="H9" s="108">
        <v>0.125</v>
      </c>
      <c r="I9" s="51"/>
      <c r="J9" s="49"/>
    </row>
    <row r="10" spans="1:10" ht="12.75">
      <c r="A10" s="5">
        <v>0.0833333333333333</v>
      </c>
      <c r="B10" s="113">
        <v>-380</v>
      </c>
      <c r="C10" s="104">
        <v>4819</v>
      </c>
      <c r="D10" s="105">
        <v>1532</v>
      </c>
      <c r="E10" s="2">
        <v>6351</v>
      </c>
      <c r="F10" s="112">
        <v>-380</v>
      </c>
      <c r="G10" s="107">
        <v>6351</v>
      </c>
      <c r="H10" s="108">
        <v>0.166666666666667</v>
      </c>
      <c r="I10" s="52"/>
      <c r="J10" s="49"/>
    </row>
    <row r="11" spans="1:10" ht="12.75">
      <c r="A11" s="6">
        <v>0.104166666666667</v>
      </c>
      <c r="B11" s="109">
        <v>-380</v>
      </c>
      <c r="C11" s="110">
        <v>4750.5</v>
      </c>
      <c r="D11" s="111">
        <v>1492</v>
      </c>
      <c r="E11" s="2">
        <v>6242.5</v>
      </c>
      <c r="F11" s="112">
        <v>-380</v>
      </c>
      <c r="G11" s="107">
        <v>6242.5</v>
      </c>
      <c r="H11" s="108">
        <v>0.208333333333333</v>
      </c>
      <c r="I11" s="55"/>
      <c r="J11" s="49"/>
    </row>
    <row r="12" spans="1:10" ht="12.75">
      <c r="A12" s="4">
        <v>0.125</v>
      </c>
      <c r="B12" s="113">
        <v>-380</v>
      </c>
      <c r="C12" s="104">
        <v>4682</v>
      </c>
      <c r="D12" s="105">
        <v>1452</v>
      </c>
      <c r="E12" s="2">
        <v>6134</v>
      </c>
      <c r="F12" s="112">
        <v>-290</v>
      </c>
      <c r="G12" s="107">
        <v>6134</v>
      </c>
      <c r="H12" s="108">
        <v>0.25</v>
      </c>
      <c r="I12" s="49"/>
      <c r="J12" s="49"/>
    </row>
    <row r="13" spans="1:10" ht="12.75">
      <c r="A13" s="5">
        <v>0.145833333333333</v>
      </c>
      <c r="B13" s="109">
        <v>-380</v>
      </c>
      <c r="C13" s="110">
        <v>4685</v>
      </c>
      <c r="D13" s="111">
        <v>1422</v>
      </c>
      <c r="E13" s="2">
        <v>6107</v>
      </c>
      <c r="F13" s="112">
        <v>-260</v>
      </c>
      <c r="G13" s="107">
        <v>6107</v>
      </c>
      <c r="H13" s="108">
        <v>0.291666666666666</v>
      </c>
      <c r="I13" s="52"/>
      <c r="J13" s="54"/>
    </row>
    <row r="14" spans="1:10" ht="12.75">
      <c r="A14" s="6">
        <v>0.166666666666667</v>
      </c>
      <c r="B14" s="113">
        <v>-380</v>
      </c>
      <c r="C14" s="104">
        <v>4688</v>
      </c>
      <c r="D14" s="105">
        <v>1392</v>
      </c>
      <c r="E14" s="2">
        <v>6080</v>
      </c>
      <c r="F14" s="112">
        <v>-290</v>
      </c>
      <c r="G14" s="107">
        <v>6080</v>
      </c>
      <c r="H14" s="108">
        <v>0.333333333333333</v>
      </c>
      <c r="I14" s="53"/>
      <c r="J14" s="54"/>
    </row>
    <row r="15" spans="1:10" ht="12.75">
      <c r="A15" s="4">
        <v>0.1875</v>
      </c>
      <c r="B15" s="109">
        <v>-380</v>
      </c>
      <c r="C15" s="110">
        <v>4669.5</v>
      </c>
      <c r="D15" s="111">
        <v>1403.5</v>
      </c>
      <c r="E15" s="2">
        <v>6073</v>
      </c>
      <c r="F15" s="112">
        <v>-250</v>
      </c>
      <c r="G15" s="107">
        <v>6073</v>
      </c>
      <c r="H15" s="108">
        <v>0.375</v>
      </c>
      <c r="I15" s="95"/>
      <c r="J15" s="49"/>
    </row>
    <row r="16" spans="1:10" ht="12.75">
      <c r="A16" s="5">
        <v>0.208333333333333</v>
      </c>
      <c r="B16" s="113">
        <v>-380</v>
      </c>
      <c r="C16" s="104">
        <v>4651</v>
      </c>
      <c r="D16" s="105">
        <v>1415</v>
      </c>
      <c r="E16" s="2">
        <v>6066</v>
      </c>
      <c r="F16" s="112">
        <v>-212</v>
      </c>
      <c r="G16" s="107">
        <v>6066</v>
      </c>
      <c r="H16" s="108">
        <v>0.416666666666667</v>
      </c>
      <c r="I16" s="95"/>
      <c r="J16" s="49"/>
    </row>
    <row r="17" spans="1:10" ht="12.75">
      <c r="A17" s="6">
        <v>0.229166666666667</v>
      </c>
      <c r="B17" s="109">
        <v>-335</v>
      </c>
      <c r="C17" s="110">
        <v>4443.5</v>
      </c>
      <c r="D17" s="111">
        <v>1368.5</v>
      </c>
      <c r="E17" s="2">
        <v>5812</v>
      </c>
      <c r="F17" s="112">
        <v>-170</v>
      </c>
      <c r="G17" s="107">
        <v>5812</v>
      </c>
      <c r="H17" s="108">
        <v>0.458333333333333</v>
      </c>
      <c r="I17" s="34"/>
      <c r="J17" s="34"/>
    </row>
    <row r="18" spans="1:10" ht="12.75">
      <c r="A18" s="4">
        <v>0.25</v>
      </c>
      <c r="B18" s="113">
        <v>-290</v>
      </c>
      <c r="C18" s="104">
        <v>4236</v>
      </c>
      <c r="D18" s="114">
        <v>1322</v>
      </c>
      <c r="E18" s="2">
        <v>5558</v>
      </c>
      <c r="F18" s="112">
        <v>-180</v>
      </c>
      <c r="G18" s="107">
        <v>5558</v>
      </c>
      <c r="H18" s="108">
        <v>0.5</v>
      </c>
      <c r="I18" s="96"/>
      <c r="J18" s="16"/>
    </row>
    <row r="19" spans="1:10" ht="12.75">
      <c r="A19" s="5">
        <v>0.270833333333333</v>
      </c>
      <c r="B19" s="109">
        <v>-275</v>
      </c>
      <c r="C19" s="110">
        <v>4162.5</v>
      </c>
      <c r="D19" s="111">
        <v>1251</v>
      </c>
      <c r="E19" s="2">
        <v>5413.5</v>
      </c>
      <c r="F19" s="112">
        <v>-240</v>
      </c>
      <c r="G19" s="107">
        <v>5413.5</v>
      </c>
      <c r="H19" s="108">
        <v>0.541666666666667</v>
      </c>
      <c r="I19" s="96"/>
      <c r="J19" s="16"/>
    </row>
    <row r="20" spans="1:22" ht="12.75">
      <c r="A20" s="4">
        <v>0.291666666666667</v>
      </c>
      <c r="B20" s="113">
        <v>-260</v>
      </c>
      <c r="C20" s="104">
        <v>4089</v>
      </c>
      <c r="D20" s="114">
        <v>1180</v>
      </c>
      <c r="E20" s="2">
        <v>5269</v>
      </c>
      <c r="F20" s="112">
        <v>-230</v>
      </c>
      <c r="G20" s="107">
        <v>5269</v>
      </c>
      <c r="H20" s="108">
        <v>0.583333333333333</v>
      </c>
      <c r="I20" s="96"/>
      <c r="J20" s="16"/>
      <c r="U20" s="1634">
        <f>C56</f>
        <v>7792</v>
      </c>
      <c r="V20" s="1635">
        <f>E56</f>
        <v>0.8333333333333334</v>
      </c>
    </row>
    <row r="21" spans="1:22" ht="12.75">
      <c r="A21" s="5">
        <v>0.3125</v>
      </c>
      <c r="B21" s="109">
        <v>-275</v>
      </c>
      <c r="C21" s="110">
        <v>4215.5</v>
      </c>
      <c r="D21" s="111">
        <v>1182.5</v>
      </c>
      <c r="E21" s="2">
        <v>5398</v>
      </c>
      <c r="F21" s="112">
        <v>-240</v>
      </c>
      <c r="G21" s="107">
        <v>5398</v>
      </c>
      <c r="H21" s="108">
        <v>0.625</v>
      </c>
      <c r="I21" s="49"/>
      <c r="J21" s="49"/>
      <c r="U21" s="1634">
        <f>C57</f>
        <v>6409</v>
      </c>
      <c r="V21" s="1635">
        <f>E57</f>
        <v>0.5</v>
      </c>
    </row>
    <row r="22" spans="1:10" ht="12.75">
      <c r="A22" s="6">
        <v>0.333333333333333</v>
      </c>
      <c r="B22" s="88">
        <v>-290</v>
      </c>
      <c r="C22" s="104">
        <v>4342</v>
      </c>
      <c r="D22" s="114">
        <v>1185</v>
      </c>
      <c r="E22" s="2">
        <v>5527</v>
      </c>
      <c r="F22" s="112">
        <v>-260</v>
      </c>
      <c r="G22" s="107">
        <v>5527</v>
      </c>
      <c r="H22" s="108">
        <v>0.666666666666667</v>
      </c>
      <c r="I22" s="49"/>
      <c r="J22" s="49"/>
    </row>
    <row r="23" spans="1:10" ht="12.75">
      <c r="A23" s="4">
        <v>0.354166666666667</v>
      </c>
      <c r="B23" s="109">
        <v>-270</v>
      </c>
      <c r="C23" s="110">
        <v>4522.5</v>
      </c>
      <c r="D23" s="111">
        <v>1259.5</v>
      </c>
      <c r="E23" s="2">
        <v>5782</v>
      </c>
      <c r="F23" s="112">
        <v>-270</v>
      </c>
      <c r="G23" s="107">
        <v>5782</v>
      </c>
      <c r="H23" s="108">
        <v>0.708333333333333</v>
      </c>
      <c r="I23" s="97"/>
      <c r="J23" s="51"/>
    </row>
    <row r="24" spans="1:10" ht="12.75">
      <c r="A24" s="5">
        <v>0.375</v>
      </c>
      <c r="B24" s="113">
        <v>-250</v>
      </c>
      <c r="C24" s="104">
        <v>4703</v>
      </c>
      <c r="D24" s="114">
        <v>1334</v>
      </c>
      <c r="E24" s="2">
        <v>6037</v>
      </c>
      <c r="F24" s="112">
        <v>-200</v>
      </c>
      <c r="G24" s="107">
        <v>6037</v>
      </c>
      <c r="H24" s="108">
        <v>0.750000000000001</v>
      </c>
      <c r="I24" s="49"/>
      <c r="J24" s="49"/>
    </row>
    <row r="25" spans="1:10" ht="12.75">
      <c r="A25" s="6">
        <v>0.395833333333333</v>
      </c>
      <c r="B25" s="109">
        <v>-231</v>
      </c>
      <c r="C25" s="110">
        <v>4749</v>
      </c>
      <c r="D25" s="111">
        <v>1390</v>
      </c>
      <c r="E25" s="2">
        <v>6139</v>
      </c>
      <c r="F25" s="112">
        <v>-160</v>
      </c>
      <c r="G25" s="107">
        <v>6139</v>
      </c>
      <c r="H25" s="108">
        <v>0.770833333333334</v>
      </c>
      <c r="I25" s="53"/>
      <c r="J25" s="55"/>
    </row>
    <row r="26" spans="1:10" ht="12.75">
      <c r="A26" s="4">
        <v>0.416666666666667</v>
      </c>
      <c r="B26" s="113">
        <v>-212</v>
      </c>
      <c r="C26" s="104">
        <v>4795</v>
      </c>
      <c r="D26" s="114">
        <v>1446</v>
      </c>
      <c r="E26" s="2">
        <v>6241</v>
      </c>
      <c r="F26" s="112">
        <v>-360</v>
      </c>
      <c r="G26" s="107">
        <v>6241</v>
      </c>
      <c r="H26" s="108">
        <v>0.791666666666667</v>
      </c>
      <c r="I26" s="49"/>
      <c r="J26" s="49"/>
    </row>
    <row r="27" spans="1:10" ht="12.75">
      <c r="A27" s="5">
        <v>0.4375</v>
      </c>
      <c r="B27" s="109">
        <v>-191</v>
      </c>
      <c r="C27" s="110">
        <v>4794</v>
      </c>
      <c r="D27" s="111">
        <v>1461.5</v>
      </c>
      <c r="E27" s="2">
        <v>6255.5</v>
      </c>
      <c r="F27" s="112">
        <v>-420</v>
      </c>
      <c r="G27" s="107">
        <v>6255.5</v>
      </c>
      <c r="H27" s="108">
        <v>0.8125</v>
      </c>
      <c r="I27" s="55"/>
      <c r="J27" s="49"/>
    </row>
    <row r="28" spans="1:10" ht="12.75">
      <c r="A28" s="6">
        <v>0.458333333333333</v>
      </c>
      <c r="B28" s="113">
        <v>-170</v>
      </c>
      <c r="C28" s="104">
        <v>4793</v>
      </c>
      <c r="D28" s="114">
        <v>1477</v>
      </c>
      <c r="E28" s="2">
        <v>6270</v>
      </c>
      <c r="F28" s="112">
        <v>-420</v>
      </c>
      <c r="G28" s="107">
        <v>6270</v>
      </c>
      <c r="H28" s="108">
        <v>0.833333333333333</v>
      </c>
      <c r="I28" s="56"/>
      <c r="J28" s="16"/>
    </row>
    <row r="29" spans="1:10" ht="12.75">
      <c r="A29" s="4">
        <v>0.479166666666667</v>
      </c>
      <c r="B29" s="109">
        <v>-175</v>
      </c>
      <c r="C29" s="110">
        <v>4837.5</v>
      </c>
      <c r="D29" s="111">
        <v>1502</v>
      </c>
      <c r="E29" s="2">
        <v>6339.5</v>
      </c>
      <c r="F29" s="112">
        <v>-450</v>
      </c>
      <c r="G29" s="107">
        <v>6339.5</v>
      </c>
      <c r="H29" s="108">
        <v>0.875</v>
      </c>
      <c r="I29" s="53"/>
      <c r="J29" s="49"/>
    </row>
    <row r="30" spans="1:10" ht="12.75">
      <c r="A30" s="5">
        <v>0.5</v>
      </c>
      <c r="B30" s="113">
        <v>-180</v>
      </c>
      <c r="C30" s="104">
        <v>4882</v>
      </c>
      <c r="D30" s="114">
        <v>1527</v>
      </c>
      <c r="E30" s="2">
        <v>6409</v>
      </c>
      <c r="F30" s="112">
        <v>-460</v>
      </c>
      <c r="G30" s="107">
        <v>6409</v>
      </c>
      <c r="H30" s="108">
        <v>0.916666666666667</v>
      </c>
      <c r="I30" s="57"/>
      <c r="J30" s="58"/>
    </row>
    <row r="31" spans="1:10" ht="12.75">
      <c r="A31" s="6">
        <v>0.520833333333333</v>
      </c>
      <c r="B31" s="109">
        <v>-210</v>
      </c>
      <c r="C31" s="110">
        <v>4879</v>
      </c>
      <c r="D31" s="111">
        <v>1519</v>
      </c>
      <c r="E31" s="2">
        <v>6398</v>
      </c>
      <c r="F31" s="112">
        <v>-530</v>
      </c>
      <c r="G31" s="107">
        <v>6398</v>
      </c>
      <c r="H31" s="108">
        <v>0.958333333333333</v>
      </c>
      <c r="I31" s="57"/>
      <c r="J31" s="58"/>
    </row>
    <row r="32" spans="1:10" ht="12.75">
      <c r="A32" s="4">
        <v>0.541666666666667</v>
      </c>
      <c r="B32" s="113">
        <v>-240</v>
      </c>
      <c r="C32" s="104">
        <v>4876</v>
      </c>
      <c r="D32" s="114">
        <v>1511</v>
      </c>
      <c r="E32" s="2">
        <v>6387</v>
      </c>
      <c r="F32" s="112">
        <v>-550</v>
      </c>
      <c r="G32" s="107">
        <v>6387</v>
      </c>
      <c r="H32" s="115" t="s">
        <v>3</v>
      </c>
      <c r="I32" s="57"/>
      <c r="J32" s="58"/>
    </row>
    <row r="33" spans="1:10" ht="12.75">
      <c r="A33" s="5">
        <v>0.5625</v>
      </c>
      <c r="B33" s="109">
        <v>-235</v>
      </c>
      <c r="C33" s="110">
        <v>4871</v>
      </c>
      <c r="D33" s="111">
        <v>1510</v>
      </c>
      <c r="E33" s="2">
        <v>6381</v>
      </c>
      <c r="F33" s="116"/>
      <c r="G33" s="107">
        <v>6381</v>
      </c>
      <c r="H33" s="117"/>
      <c r="I33" s="57"/>
      <c r="J33" s="58"/>
    </row>
    <row r="34" spans="1:10" ht="12.75">
      <c r="A34" s="4">
        <v>0.583333333333333</v>
      </c>
      <c r="B34" s="113">
        <v>-230</v>
      </c>
      <c r="C34" s="104">
        <v>4866</v>
      </c>
      <c r="D34" s="114">
        <v>1509</v>
      </c>
      <c r="E34" s="2">
        <v>6375</v>
      </c>
      <c r="F34" s="118">
        <v>128.92</v>
      </c>
      <c r="G34" s="107">
        <v>6375</v>
      </c>
      <c r="H34" s="119"/>
      <c r="I34" s="57"/>
      <c r="J34" s="58"/>
    </row>
    <row r="35" spans="1:10" ht="12.75">
      <c r="A35" s="5">
        <v>0.604166666666667</v>
      </c>
      <c r="B35" s="109">
        <v>-235</v>
      </c>
      <c r="C35" s="110">
        <v>4921.5</v>
      </c>
      <c r="D35" s="111">
        <v>1516</v>
      </c>
      <c r="E35" s="2">
        <v>6437.5</v>
      </c>
      <c r="F35" s="120">
        <v>86.5</v>
      </c>
      <c r="G35" s="107">
        <v>6437.5</v>
      </c>
      <c r="H35" s="119"/>
      <c r="I35" s="57"/>
      <c r="J35" s="58"/>
    </row>
    <row r="36" spans="1:10" ht="12.75">
      <c r="A36" s="6">
        <v>0.625</v>
      </c>
      <c r="B36" s="113">
        <v>-240</v>
      </c>
      <c r="C36" s="104">
        <v>4977</v>
      </c>
      <c r="D36" s="114">
        <v>1523</v>
      </c>
      <c r="E36" s="2">
        <v>6500</v>
      </c>
      <c r="F36" s="121"/>
      <c r="G36" s="107">
        <v>6500</v>
      </c>
      <c r="H36" s="119"/>
      <c r="I36" s="57"/>
      <c r="J36" s="58"/>
    </row>
    <row r="37" spans="1:10" ht="12.75">
      <c r="A37" s="4">
        <v>0.645833333333333</v>
      </c>
      <c r="B37" s="109">
        <v>-250</v>
      </c>
      <c r="C37" s="110">
        <v>5053</v>
      </c>
      <c r="D37" s="111">
        <v>1514.5</v>
      </c>
      <c r="E37" s="2">
        <v>6567.5</v>
      </c>
      <c r="F37" s="122">
        <v>7867499.99999997</v>
      </c>
      <c r="G37" s="107">
        <v>6567.5</v>
      </c>
      <c r="H37" s="119"/>
      <c r="I37" s="57"/>
      <c r="J37" s="58"/>
    </row>
    <row r="38" spans="1:10" ht="12.75">
      <c r="A38" s="5">
        <v>0.666666666666667</v>
      </c>
      <c r="B38" s="113">
        <v>-260</v>
      </c>
      <c r="C38" s="104">
        <v>5129</v>
      </c>
      <c r="D38" s="114">
        <v>1506</v>
      </c>
      <c r="E38" s="2">
        <v>6635</v>
      </c>
      <c r="F38" s="123"/>
      <c r="G38" s="107">
        <v>6635</v>
      </c>
      <c r="H38" s="119"/>
      <c r="I38" s="57"/>
      <c r="J38" s="58"/>
    </row>
    <row r="39" spans="1:10" ht="12.75">
      <c r="A39" s="6">
        <v>0.6875</v>
      </c>
      <c r="B39" s="109">
        <v>-265</v>
      </c>
      <c r="C39" s="110">
        <v>5022.5</v>
      </c>
      <c r="D39" s="111">
        <v>1462.5</v>
      </c>
      <c r="E39" s="2">
        <v>6485</v>
      </c>
      <c r="F39" s="124"/>
      <c r="G39" s="107">
        <v>6485</v>
      </c>
      <c r="H39" s="119"/>
      <c r="I39" s="25"/>
      <c r="J39" s="58"/>
    </row>
    <row r="40" spans="1:10" ht="12.75">
      <c r="A40" s="4">
        <v>0.708333333333333</v>
      </c>
      <c r="B40" s="113">
        <v>-270</v>
      </c>
      <c r="C40" s="104">
        <v>4916</v>
      </c>
      <c r="D40" s="114">
        <v>1419</v>
      </c>
      <c r="E40" s="2">
        <v>6335</v>
      </c>
      <c r="F40" s="8">
        <v>700</v>
      </c>
      <c r="G40" s="107">
        <v>6335</v>
      </c>
      <c r="H40" s="119"/>
      <c r="I40" s="58"/>
      <c r="J40" s="58"/>
    </row>
    <row r="41" spans="1:10" ht="12.75">
      <c r="A41" s="5">
        <v>0.729166666666667</v>
      </c>
      <c r="B41" s="109">
        <v>-270</v>
      </c>
      <c r="C41" s="110">
        <v>4788</v>
      </c>
      <c r="D41" s="111">
        <v>1427</v>
      </c>
      <c r="E41" s="2">
        <v>6215</v>
      </c>
      <c r="F41" s="8">
        <v>1800</v>
      </c>
      <c r="G41" s="107">
        <v>6215</v>
      </c>
      <c r="H41" s="119"/>
      <c r="I41" s="49"/>
      <c r="J41" s="49"/>
    </row>
    <row r="42" spans="1:10" ht="12.75">
      <c r="A42" s="6">
        <v>0.75</v>
      </c>
      <c r="B42" s="113">
        <v>-270</v>
      </c>
      <c r="C42" s="104">
        <v>4660</v>
      </c>
      <c r="D42" s="114">
        <v>1435</v>
      </c>
      <c r="E42" s="2">
        <v>6095</v>
      </c>
      <c r="F42" s="8">
        <v>100</v>
      </c>
      <c r="G42" s="107">
        <v>6095</v>
      </c>
      <c r="H42" s="119"/>
      <c r="I42" s="17"/>
      <c r="J42" s="17"/>
    </row>
    <row r="43" spans="1:10" ht="12.75">
      <c r="A43" s="4">
        <v>0.770833333333333</v>
      </c>
      <c r="B43" s="113">
        <v>-160</v>
      </c>
      <c r="C43" s="104">
        <v>4807</v>
      </c>
      <c r="D43" s="114">
        <v>1528</v>
      </c>
      <c r="E43" s="2">
        <v>6335</v>
      </c>
      <c r="F43" s="8">
        <v>1400</v>
      </c>
      <c r="G43" s="107">
        <v>6335</v>
      </c>
      <c r="H43" s="119"/>
      <c r="I43" s="17"/>
      <c r="J43" s="17"/>
    </row>
    <row r="44" spans="1:10" ht="12.75">
      <c r="A44" s="5">
        <v>0.791666666666666</v>
      </c>
      <c r="B44" s="113">
        <v>-360</v>
      </c>
      <c r="C44" s="104">
        <v>5448</v>
      </c>
      <c r="D44" s="114">
        <v>1864</v>
      </c>
      <c r="E44" s="2">
        <v>7312</v>
      </c>
      <c r="F44" s="8">
        <v>100</v>
      </c>
      <c r="G44" s="107">
        <v>7312</v>
      </c>
      <c r="H44" s="119"/>
      <c r="I44" s="17"/>
      <c r="J44" s="17"/>
    </row>
    <row r="45" spans="1:10" ht="12.75">
      <c r="A45" s="6">
        <v>0.8125</v>
      </c>
      <c r="B45" s="113">
        <v>-420</v>
      </c>
      <c r="C45" s="104">
        <v>5756</v>
      </c>
      <c r="D45" s="114">
        <v>1983</v>
      </c>
      <c r="E45" s="2">
        <v>7739</v>
      </c>
      <c r="F45" s="8">
        <v>1800</v>
      </c>
      <c r="G45" s="107">
        <v>7739</v>
      </c>
      <c r="H45" s="119"/>
      <c r="I45" s="60"/>
      <c r="J45" s="25"/>
    </row>
    <row r="46" spans="1:9" ht="12.75">
      <c r="A46" s="4">
        <v>0.8333333333333334</v>
      </c>
      <c r="B46" s="113">
        <v>-420</v>
      </c>
      <c r="C46" s="104">
        <v>5762</v>
      </c>
      <c r="D46" s="114">
        <v>2030</v>
      </c>
      <c r="E46" s="2">
        <v>7792</v>
      </c>
      <c r="F46" s="8">
        <v>1800</v>
      </c>
      <c r="G46" s="107">
        <v>7792</v>
      </c>
      <c r="H46" s="119"/>
      <c r="I46" s="60"/>
    </row>
    <row r="47" spans="1:10" ht="12.75">
      <c r="A47" s="5">
        <v>0.854166666666667</v>
      </c>
      <c r="B47" s="109">
        <v>-435</v>
      </c>
      <c r="C47" s="110">
        <v>5765.5</v>
      </c>
      <c r="D47" s="111">
        <v>1986.5</v>
      </c>
      <c r="E47" s="2">
        <v>7752</v>
      </c>
      <c r="F47" s="8">
        <v>1800</v>
      </c>
      <c r="G47" s="107">
        <v>7752</v>
      </c>
      <c r="H47" s="119"/>
      <c r="I47" s="60"/>
      <c r="J47" s="61"/>
    </row>
    <row r="48" spans="1:10" ht="12.75">
      <c r="A48" s="4">
        <v>0.875</v>
      </c>
      <c r="B48" s="113">
        <v>-450</v>
      </c>
      <c r="C48" s="104">
        <v>5769</v>
      </c>
      <c r="D48" s="114">
        <v>1943</v>
      </c>
      <c r="E48" s="2">
        <v>7712</v>
      </c>
      <c r="F48" s="8">
        <v>2100</v>
      </c>
      <c r="G48" s="107">
        <v>7712</v>
      </c>
      <c r="H48" s="119"/>
      <c r="I48" s="59"/>
      <c r="J48" s="61"/>
    </row>
    <row r="49" spans="1:9" ht="12.75">
      <c r="A49" s="5">
        <v>0.895833333333333</v>
      </c>
      <c r="B49" s="109">
        <v>-455</v>
      </c>
      <c r="C49" s="110">
        <v>5726.5</v>
      </c>
      <c r="D49" s="111">
        <v>1934</v>
      </c>
      <c r="E49" s="2">
        <v>7660.5</v>
      </c>
      <c r="F49" s="8">
        <v>1900</v>
      </c>
      <c r="G49" s="107">
        <v>7660.5</v>
      </c>
      <c r="H49" s="119"/>
      <c r="I49" s="60"/>
    </row>
    <row r="50" spans="1:10" ht="12.75">
      <c r="A50" s="6">
        <v>0.916666666666667</v>
      </c>
      <c r="B50" s="113">
        <v>-460</v>
      </c>
      <c r="C50" s="104">
        <v>5684</v>
      </c>
      <c r="D50" s="114">
        <v>1925</v>
      </c>
      <c r="E50" s="2">
        <v>7609</v>
      </c>
      <c r="F50" s="8">
        <v>1900</v>
      </c>
      <c r="G50" s="107">
        <v>7609</v>
      </c>
      <c r="H50" s="119"/>
      <c r="I50" s="60"/>
      <c r="J50" s="61"/>
    </row>
    <row r="51" spans="1:11" ht="12.75">
      <c r="A51" s="4">
        <v>0.9375</v>
      </c>
      <c r="B51" s="109">
        <v>-495</v>
      </c>
      <c r="C51" s="110">
        <v>5609</v>
      </c>
      <c r="D51" s="111">
        <v>1851</v>
      </c>
      <c r="E51" s="2">
        <v>7460</v>
      </c>
      <c r="F51" s="8"/>
      <c r="G51" s="107">
        <v>7460</v>
      </c>
      <c r="H51" s="119"/>
      <c r="I51" s="61"/>
      <c r="J51" s="61"/>
      <c r="K51" s="25"/>
    </row>
    <row r="52" spans="1:11" ht="12.75">
      <c r="A52" s="5">
        <v>0.958333333333333</v>
      </c>
      <c r="B52" s="113">
        <v>-530</v>
      </c>
      <c r="C52" s="104">
        <v>5534</v>
      </c>
      <c r="D52" s="114">
        <v>1777</v>
      </c>
      <c r="E52" s="2">
        <v>7311</v>
      </c>
      <c r="F52" s="8"/>
      <c r="G52" s="107">
        <v>7311</v>
      </c>
      <c r="H52" s="119"/>
      <c r="I52" s="34"/>
      <c r="J52" s="34"/>
      <c r="K52" s="25"/>
    </row>
    <row r="53" spans="1:11" ht="12.75">
      <c r="A53" s="6">
        <v>0.979166666666667</v>
      </c>
      <c r="B53" s="109">
        <v>-540</v>
      </c>
      <c r="C53" s="110">
        <v>5546</v>
      </c>
      <c r="D53" s="111">
        <v>1743.5</v>
      </c>
      <c r="E53" s="2">
        <v>7289.5</v>
      </c>
      <c r="F53" s="8"/>
      <c r="G53" s="107">
        <v>7289.5</v>
      </c>
      <c r="H53" s="119"/>
      <c r="I53" s="34"/>
      <c r="J53" s="34"/>
      <c r="K53" s="25"/>
    </row>
    <row r="54" spans="1:11" ht="14.25">
      <c r="A54" s="7" t="s">
        <v>3</v>
      </c>
      <c r="B54" s="113">
        <v>-550</v>
      </c>
      <c r="C54" s="104">
        <v>5558</v>
      </c>
      <c r="D54" s="114">
        <v>1710</v>
      </c>
      <c r="E54" s="2">
        <v>7268</v>
      </c>
      <c r="F54" s="8"/>
      <c r="G54" s="107">
        <v>7268</v>
      </c>
      <c r="H54" s="119"/>
      <c r="I54" s="19"/>
      <c r="J54" s="62"/>
      <c r="K54" s="25"/>
    </row>
    <row r="55" spans="1:11" ht="16.5">
      <c r="A55" s="9"/>
      <c r="B55" s="2"/>
      <c r="C55" s="2"/>
      <c r="D55" s="2"/>
      <c r="E55" s="2"/>
      <c r="F55" s="8"/>
      <c r="G55" s="1"/>
      <c r="H55" s="119"/>
      <c r="I55" s="61"/>
      <c r="J55" s="67"/>
      <c r="K55" s="25"/>
    </row>
    <row r="56" spans="1:11" ht="16.5">
      <c r="A56" s="10" t="s">
        <v>4</v>
      </c>
      <c r="B56" s="63"/>
      <c r="C56" s="1628">
        <v>7792</v>
      </c>
      <c r="D56" s="1629"/>
      <c r="E56" s="1630">
        <v>0.8333333333333334</v>
      </c>
      <c r="F56" s="65"/>
      <c r="G56" s="66"/>
      <c r="H56" s="61"/>
      <c r="I56" s="61"/>
      <c r="J56" s="67"/>
      <c r="K56" s="25"/>
    </row>
    <row r="57" spans="1:11" ht="16.5">
      <c r="A57" s="10" t="s">
        <v>5</v>
      </c>
      <c r="B57" s="68"/>
      <c r="C57" s="1631">
        <v>6409</v>
      </c>
      <c r="D57" s="1632"/>
      <c r="E57" s="1633">
        <v>0.5</v>
      </c>
      <c r="F57" s="68"/>
      <c r="H57" s="26"/>
      <c r="I57" s="27"/>
      <c r="J57" s="70"/>
      <c r="K57" s="25"/>
    </row>
    <row r="58" spans="1:10" ht="16.5">
      <c r="A58" s="1"/>
      <c r="B58" s="68"/>
      <c r="C58" s="68"/>
      <c r="D58" s="68"/>
      <c r="E58" s="69"/>
      <c r="F58" s="68"/>
      <c r="H58" s="26"/>
      <c r="I58" s="71"/>
      <c r="J58" s="72"/>
    </row>
    <row r="59" spans="1:10" ht="16.5">
      <c r="A59" s="1"/>
      <c r="B59" s="68"/>
      <c r="C59" s="68"/>
      <c r="D59" s="68"/>
      <c r="E59" s="69"/>
      <c r="F59" s="68"/>
      <c r="G59" s="68"/>
      <c r="H59" s="26"/>
      <c r="I59" s="71"/>
      <c r="J59" s="72"/>
    </row>
    <row r="60" spans="1:10" ht="16.5">
      <c r="A60" s="1"/>
      <c r="B60" s="68"/>
      <c r="C60" s="68"/>
      <c r="D60" s="68"/>
      <c r="E60" s="69" t="s">
        <v>36</v>
      </c>
      <c r="F60" s="68" t="s">
        <v>37</v>
      </c>
      <c r="G60" s="68"/>
      <c r="H60" s="26"/>
      <c r="I60" s="71"/>
      <c r="J60" s="73"/>
    </row>
    <row r="61" spans="1:10" ht="12.75">
      <c r="A61" s="1"/>
      <c r="B61" s="68"/>
      <c r="C61" s="1619">
        <v>3063.9</v>
      </c>
      <c r="D61" s="1619">
        <v>3349</v>
      </c>
      <c r="E61" s="1624">
        <v>0.333333333333333</v>
      </c>
      <c r="F61" s="1626">
        <v>0.041666666666666664</v>
      </c>
      <c r="G61" s="64"/>
      <c r="H61" s="27"/>
      <c r="I61" s="17"/>
      <c r="J61" s="24"/>
    </row>
    <row r="62" spans="1:10" ht="12.75">
      <c r="A62" s="1"/>
      <c r="B62" s="68"/>
      <c r="C62" s="1619">
        <v>2664.1</v>
      </c>
      <c r="D62" s="1619">
        <v>3286.1</v>
      </c>
      <c r="E62" s="1624">
        <v>0.541666666666667</v>
      </c>
      <c r="F62" s="1627">
        <v>0.458333333333333</v>
      </c>
      <c r="H62" s="27"/>
      <c r="I62" s="17"/>
      <c r="J62" s="24"/>
    </row>
    <row r="63" spans="1:10" ht="12.75">
      <c r="A63" s="1"/>
      <c r="B63" s="68"/>
      <c r="C63" s="1619">
        <v>2910.2</v>
      </c>
      <c r="D63" s="1619">
        <v>3139.4</v>
      </c>
      <c r="E63" s="1624">
        <v>0.770833333333333</v>
      </c>
      <c r="F63" s="1627" t="s">
        <v>3</v>
      </c>
      <c r="H63" s="63"/>
      <c r="I63" s="18"/>
      <c r="J63" s="24"/>
    </row>
    <row r="64" spans="1:10" ht="12.75">
      <c r="A64" s="1"/>
      <c r="B64" s="68"/>
      <c r="C64" s="1619"/>
      <c r="D64" s="1619"/>
      <c r="E64" s="1624"/>
      <c r="F64" s="1626"/>
      <c r="G64" s="64"/>
      <c r="H64" s="74"/>
      <c r="I64" s="18"/>
      <c r="J64" s="24"/>
    </row>
    <row r="65" spans="1:10" ht="12.75">
      <c r="A65" s="1"/>
      <c r="B65" s="68"/>
      <c r="C65" s="1619">
        <v>2664.1</v>
      </c>
      <c r="D65" s="1619">
        <v>3349</v>
      </c>
      <c r="E65" s="1624">
        <v>0.541666666666667</v>
      </c>
      <c r="F65" s="1626">
        <v>0.041666666666666664</v>
      </c>
      <c r="G65" s="74"/>
      <c r="H65" s="27"/>
      <c r="I65" s="17"/>
      <c r="J65" s="24"/>
    </row>
    <row r="66" spans="1:10" ht="12.75">
      <c r="A66" s="1"/>
      <c r="B66" s="68"/>
      <c r="C66" s="1619"/>
      <c r="D66" s="1619"/>
      <c r="E66" s="1624"/>
      <c r="F66" s="1622"/>
      <c r="G66" s="74"/>
      <c r="H66" s="75"/>
      <c r="I66" s="42"/>
      <c r="J66" s="24"/>
    </row>
    <row r="67" spans="1:10" ht="12.75">
      <c r="A67" s="1"/>
      <c r="B67" s="68"/>
      <c r="C67" s="1619"/>
      <c r="D67" s="1619"/>
      <c r="E67" s="1624"/>
      <c r="F67" s="1621"/>
      <c r="G67" s="74"/>
      <c r="H67" s="75"/>
      <c r="I67" s="42"/>
      <c r="J67" s="24"/>
    </row>
    <row r="68" spans="1:10" ht="12.75">
      <c r="A68" s="1"/>
      <c r="B68" s="68"/>
      <c r="C68" s="1619"/>
      <c r="D68" s="1619"/>
      <c r="E68" s="1624"/>
      <c r="F68" s="1623"/>
      <c r="G68" s="74"/>
      <c r="H68" s="75"/>
      <c r="I68" s="42"/>
      <c r="J68" s="24"/>
    </row>
    <row r="69" spans="1:10" ht="12.75">
      <c r="A69" s="1"/>
      <c r="B69" s="68"/>
      <c r="C69" s="1619">
        <v>282</v>
      </c>
      <c r="D69" s="1619"/>
      <c r="E69" s="1624">
        <v>0.166666666666667</v>
      </c>
      <c r="F69" s="1618"/>
      <c r="G69" s="75"/>
      <c r="H69" s="75"/>
      <c r="I69" s="42"/>
      <c r="J69" s="24"/>
    </row>
    <row r="70" spans="1:10" ht="12.75">
      <c r="A70" s="1"/>
      <c r="B70" s="68"/>
      <c r="C70" s="1619">
        <v>276</v>
      </c>
      <c r="D70" s="1619"/>
      <c r="E70" s="1624">
        <v>0.75</v>
      </c>
      <c r="F70" s="1618"/>
      <c r="G70" s="75"/>
      <c r="H70" s="75"/>
      <c r="I70" s="75"/>
      <c r="J70" s="24"/>
    </row>
    <row r="71" spans="1:10" ht="12.75">
      <c r="A71" s="1"/>
      <c r="B71" s="68"/>
      <c r="C71" s="1619">
        <v>348</v>
      </c>
      <c r="D71" s="1619"/>
      <c r="E71" s="1624">
        <v>0.875</v>
      </c>
      <c r="F71" s="1618"/>
      <c r="G71" s="75"/>
      <c r="H71" s="75"/>
      <c r="I71" s="75"/>
      <c r="J71" s="24"/>
    </row>
    <row r="72" spans="1:10" ht="12.75">
      <c r="A72" s="1"/>
      <c r="B72" s="68"/>
      <c r="C72" s="1619"/>
      <c r="D72" s="1619"/>
      <c r="E72" s="1624"/>
      <c r="F72" s="1618"/>
      <c r="G72" s="75"/>
      <c r="J72" s="24"/>
    </row>
    <row r="73" spans="1:10" ht="12.75">
      <c r="A73" s="1"/>
      <c r="B73" s="68"/>
      <c r="C73" s="1620">
        <v>348</v>
      </c>
      <c r="D73" s="1620"/>
      <c r="E73" s="1625">
        <v>0.875</v>
      </c>
      <c r="F73" s="1618"/>
      <c r="G73" s="75"/>
      <c r="J73" s="43"/>
    </row>
    <row r="74" spans="1:10" ht="12.75">
      <c r="A74" s="1"/>
      <c r="B74" s="68"/>
      <c r="C74" s="76"/>
      <c r="D74" s="76"/>
      <c r="E74" s="77"/>
      <c r="F74" s="68"/>
      <c r="G74" s="75"/>
      <c r="H74" s="26"/>
      <c r="I74" s="27"/>
      <c r="J74" s="21"/>
    </row>
    <row r="75" spans="1:10" ht="12.75">
      <c r="A75" s="1"/>
      <c r="B75" s="68"/>
      <c r="C75" s="68"/>
      <c r="D75" s="68"/>
      <c r="E75" s="69"/>
      <c r="F75" s="68"/>
      <c r="G75" s="42"/>
      <c r="H75" s="28"/>
      <c r="I75" s="20"/>
      <c r="J75" s="21"/>
    </row>
    <row r="76" spans="1:10" ht="12.75">
      <c r="A76" s="1"/>
      <c r="B76" s="68"/>
      <c r="C76" s="68"/>
      <c r="D76" s="68"/>
      <c r="E76" s="69"/>
      <c r="F76" s="68"/>
      <c r="G76" s="78"/>
      <c r="H76" s="20"/>
      <c r="I76" s="79"/>
      <c r="J76" s="25"/>
    </row>
    <row r="77" spans="1:10" ht="12.75">
      <c r="A77" s="1"/>
      <c r="B77" s="68"/>
      <c r="C77" s="68"/>
      <c r="D77" s="68"/>
      <c r="E77" s="69"/>
      <c r="F77" s="68"/>
      <c r="G77" s="34"/>
      <c r="H77" s="35"/>
      <c r="I77" s="25"/>
      <c r="J77" s="25"/>
    </row>
    <row r="78" spans="1:10" ht="12.75">
      <c r="A78" s="1"/>
      <c r="B78" s="68"/>
      <c r="C78" s="68"/>
      <c r="D78" s="68"/>
      <c r="E78" s="69"/>
      <c r="F78" s="68"/>
      <c r="G78" s="34"/>
      <c r="H78" s="20"/>
      <c r="I78" s="25"/>
      <c r="J78" s="25"/>
    </row>
    <row r="79" spans="2:10" ht="12.75">
      <c r="B79" s="33"/>
      <c r="C79" s="68"/>
      <c r="D79" s="68"/>
      <c r="E79" s="80"/>
      <c r="F79" s="68"/>
      <c r="G79" s="29"/>
      <c r="H79" s="30"/>
      <c r="I79" s="31"/>
      <c r="J79" s="31"/>
    </row>
    <row r="80" spans="2:10" ht="12.75">
      <c r="B80" s="33"/>
      <c r="C80" s="33"/>
      <c r="D80" s="33"/>
      <c r="E80" s="80"/>
      <c r="F80" s="82"/>
      <c r="G80" s="78"/>
      <c r="H80" s="20"/>
      <c r="I80" s="79"/>
      <c r="J80" s="25"/>
    </row>
    <row r="81" spans="2:10" ht="12.75">
      <c r="B81" s="33"/>
      <c r="C81" s="76"/>
      <c r="D81" s="76"/>
      <c r="E81" s="83"/>
      <c r="F81" s="81"/>
      <c r="G81" s="34"/>
      <c r="H81" s="35"/>
      <c r="I81" s="25"/>
      <c r="J81" s="25"/>
    </row>
    <row r="82" spans="2:10" ht="12.75">
      <c r="B82" s="84"/>
      <c r="C82" s="40"/>
      <c r="D82" s="40"/>
      <c r="E82" s="85"/>
      <c r="F82" s="86"/>
      <c r="G82" s="44"/>
      <c r="H82" s="38"/>
      <c r="I82" s="37"/>
      <c r="J82" s="37"/>
    </row>
    <row r="83" spans="2:10" ht="13.5">
      <c r="B83" s="30"/>
      <c r="C83" s="36"/>
      <c r="D83" s="36"/>
      <c r="E83" s="20"/>
      <c r="F83" s="20"/>
      <c r="G83" s="34"/>
      <c r="H83" s="35"/>
      <c r="I83" s="25"/>
      <c r="J83" s="25"/>
    </row>
    <row r="84" spans="2:10" ht="13.5">
      <c r="B84" s="35"/>
      <c r="C84" s="36"/>
      <c r="D84" s="36"/>
      <c r="E84" s="20"/>
      <c r="F84" s="20"/>
      <c r="G84" s="34"/>
      <c r="H84" s="20"/>
      <c r="I84" s="25"/>
      <c r="J84" s="25"/>
    </row>
    <row r="85" spans="2:10" ht="13.5">
      <c r="B85" s="33"/>
      <c r="C85" s="32"/>
      <c r="D85" s="32"/>
      <c r="E85" s="28"/>
      <c r="F85" s="28"/>
      <c r="G85" s="34"/>
      <c r="H85" s="20"/>
      <c r="I85" s="25"/>
      <c r="J85" s="25"/>
    </row>
    <row r="86" spans="2:10" ht="13.5">
      <c r="B86" s="25"/>
      <c r="C86" s="32"/>
      <c r="D86" s="32"/>
      <c r="E86" s="28"/>
      <c r="F86" s="28"/>
      <c r="G86" s="29"/>
      <c r="H86" s="30"/>
      <c r="I86" s="31"/>
      <c r="J86" s="31"/>
    </row>
    <row r="87" spans="2:10" ht="13.5">
      <c r="B87" s="35" t="s">
        <v>28</v>
      </c>
      <c r="C87" s="36"/>
      <c r="D87" s="36"/>
      <c r="E87" s="20" t="s">
        <v>29</v>
      </c>
      <c r="F87" s="20"/>
      <c r="G87" s="34"/>
      <c r="H87" s="35" t="s">
        <v>30</v>
      </c>
      <c r="I87" s="25"/>
      <c r="J87" s="25"/>
    </row>
    <row r="88" spans="2:10" ht="13.5">
      <c r="B88" s="35" t="s">
        <v>9</v>
      </c>
      <c r="C88" s="36"/>
      <c r="D88" s="36"/>
      <c r="E88" s="20" t="s">
        <v>10</v>
      </c>
      <c r="F88" s="20"/>
      <c r="G88" s="34"/>
      <c r="H88" s="20" t="s">
        <v>31</v>
      </c>
      <c r="I88" s="25"/>
      <c r="J88" s="25"/>
    </row>
  </sheetData>
  <sheetProtection/>
  <printOptions/>
  <pageMargins left="0.56" right="0.34" top="0.7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9"/>
  <sheetViews>
    <sheetView showGridLines="0" tabSelected="1" zoomScalePageLayoutView="0" workbookViewId="0" topLeftCell="I5">
      <selection activeCell="Y16" sqref="Y16"/>
    </sheetView>
  </sheetViews>
  <sheetFormatPr defaultColWidth="9.140625" defaultRowHeight="12.75"/>
  <cols>
    <col min="1" max="1" width="9.140625" style="131" customWidth="1"/>
    <col min="2" max="2" width="10.7109375" style="135" customWidth="1"/>
    <col min="3" max="4" width="9.140625" style="135" customWidth="1"/>
    <col min="5" max="5" width="13.421875" style="135" customWidth="1"/>
    <col min="6" max="6" width="9.140625" style="135" customWidth="1"/>
    <col min="7" max="7" width="12.8515625" style="135" customWidth="1"/>
    <col min="8" max="8" width="11.00390625" style="25" customWidth="1"/>
    <col min="11" max="11" width="5.140625" style="0" customWidth="1"/>
    <col min="13" max="13" width="11.140625" style="0" customWidth="1"/>
    <col min="14" max="14" width="14.28125" style="0" customWidth="1"/>
    <col min="17" max="17" width="11.140625" style="0" customWidth="1"/>
  </cols>
  <sheetData>
    <row r="1" spans="2:19" ht="24.75">
      <c r="B1" s="135" t="s">
        <v>117</v>
      </c>
      <c r="C1" s="136" t="s">
        <v>47</v>
      </c>
      <c r="D1" s="137"/>
      <c r="E1" s="137"/>
      <c r="F1" s="138"/>
      <c r="G1" s="137"/>
      <c r="H1" s="130"/>
      <c r="K1" s="358"/>
      <c r="L1" s="358"/>
      <c r="M1" s="358"/>
      <c r="N1" s="358"/>
      <c r="O1" s="358"/>
      <c r="P1" s="358"/>
      <c r="Q1" s="358"/>
      <c r="R1" s="358"/>
      <c r="S1" s="358"/>
    </row>
    <row r="2" spans="3:20" ht="22.5">
      <c r="C2" s="136"/>
      <c r="D2" s="137"/>
      <c r="E2" s="139"/>
      <c r="F2" s="139"/>
      <c r="G2" s="137"/>
      <c r="H2" s="130"/>
      <c r="K2" s="359"/>
      <c r="L2" s="359"/>
      <c r="M2" s="359"/>
      <c r="N2" s="359"/>
      <c r="O2" s="359"/>
      <c r="P2" s="359"/>
      <c r="Q2" s="359"/>
      <c r="R2" s="359"/>
      <c r="S2" s="359"/>
      <c r="T2" s="1539" t="s">
        <v>143</v>
      </c>
    </row>
    <row r="3" spans="1:19" ht="18">
      <c r="A3" s="132" t="s">
        <v>0</v>
      </c>
      <c r="B3" s="155">
        <v>40758</v>
      </c>
      <c r="C3" s="139"/>
      <c r="D3" s="137" t="s">
        <v>1</v>
      </c>
      <c r="E3" s="140">
        <v>154665186</v>
      </c>
      <c r="F3" s="140">
        <v>129208819</v>
      </c>
      <c r="G3" s="137"/>
      <c r="H3" s="130"/>
      <c r="K3" s="14"/>
      <c r="L3" s="14"/>
      <c r="M3" s="14"/>
      <c r="N3" s="14"/>
      <c r="O3" s="14"/>
      <c r="P3" s="14"/>
      <c r="Q3" s="14"/>
      <c r="R3" s="14"/>
      <c r="S3" s="14"/>
    </row>
    <row r="4" spans="1:19" ht="12.75">
      <c r="A4" s="133"/>
      <c r="C4" s="139"/>
      <c r="D4" s="139"/>
      <c r="E4" s="139"/>
      <c r="F4" s="139"/>
      <c r="G4" s="139"/>
      <c r="H4" s="49"/>
      <c r="K4" s="8"/>
      <c r="L4" s="1"/>
      <c r="M4" s="1"/>
      <c r="N4" s="1"/>
      <c r="O4" s="1"/>
      <c r="P4" s="1"/>
      <c r="Q4" s="1"/>
      <c r="R4" s="1"/>
      <c r="S4" s="1"/>
    </row>
    <row r="5" spans="1:20" ht="18">
      <c r="A5" s="3" t="s">
        <v>2</v>
      </c>
      <c r="B5" s="174" t="s">
        <v>44</v>
      </c>
      <c r="C5" s="175" t="s">
        <v>341</v>
      </c>
      <c r="D5" s="175" t="s">
        <v>158</v>
      </c>
      <c r="E5" s="175" t="s">
        <v>159</v>
      </c>
      <c r="F5" s="175" t="s">
        <v>123</v>
      </c>
      <c r="G5" s="175" t="s">
        <v>43</v>
      </c>
      <c r="H5" s="331" t="s">
        <v>45</v>
      </c>
      <c r="I5" t="s">
        <v>46</v>
      </c>
      <c r="K5" s="15"/>
      <c r="L5" s="1540"/>
      <c r="M5" s="1541"/>
      <c r="N5" s="1540"/>
      <c r="O5" s="1540"/>
      <c r="P5" s="1540"/>
      <c r="Q5" s="1802"/>
      <c r="R5" s="1540"/>
      <c r="S5" s="1540"/>
      <c r="T5" s="1539"/>
    </row>
    <row r="6" spans="1:9" ht="12.75">
      <c r="A6" s="4">
        <v>0</v>
      </c>
      <c r="B6" s="156">
        <v>1527</v>
      </c>
      <c r="C6" s="157">
        <v>431</v>
      </c>
      <c r="D6" s="158">
        <v>2810</v>
      </c>
      <c r="E6" s="158">
        <v>990</v>
      </c>
      <c r="F6" s="157">
        <v>177</v>
      </c>
      <c r="G6" s="313">
        <v>234</v>
      </c>
      <c r="H6" s="322">
        <v>215</v>
      </c>
      <c r="I6">
        <v>0</v>
      </c>
    </row>
    <row r="7" spans="1:9" ht="14.25" customHeight="1">
      <c r="A7" s="134">
        <v>0.020833333333333332</v>
      </c>
      <c r="B7" s="159">
        <v>1524</v>
      </c>
      <c r="C7" s="160">
        <v>433.5</v>
      </c>
      <c r="D7" s="160">
        <v>2929.5</v>
      </c>
      <c r="E7" s="161">
        <v>739</v>
      </c>
      <c r="F7" s="160">
        <v>181</v>
      </c>
      <c r="G7" s="314">
        <v>234.5</v>
      </c>
      <c r="H7" s="323">
        <v>172.5</v>
      </c>
      <c r="I7">
        <v>0</v>
      </c>
    </row>
    <row r="8" spans="1:9" ht="14.25" customHeight="1">
      <c r="A8" s="6">
        <v>0.041666666666666664</v>
      </c>
      <c r="B8" s="159">
        <v>1521</v>
      </c>
      <c r="C8" s="160">
        <v>436</v>
      </c>
      <c r="D8" s="162">
        <v>3049</v>
      </c>
      <c r="E8" s="160">
        <v>488</v>
      </c>
      <c r="F8" s="160">
        <v>185</v>
      </c>
      <c r="G8" s="315">
        <v>235</v>
      </c>
      <c r="H8" s="324">
        <v>130</v>
      </c>
      <c r="I8">
        <v>0</v>
      </c>
    </row>
    <row r="9" spans="1:22" ht="14.25" customHeight="1">
      <c r="A9" s="4">
        <v>0.0625</v>
      </c>
      <c r="B9" s="159">
        <v>1527.5</v>
      </c>
      <c r="C9" s="160">
        <v>436</v>
      </c>
      <c r="D9" s="162">
        <v>3059</v>
      </c>
      <c r="E9" s="162">
        <v>419</v>
      </c>
      <c r="F9" s="160">
        <v>182.5</v>
      </c>
      <c r="G9" s="315">
        <v>235</v>
      </c>
      <c r="H9" s="324">
        <v>130</v>
      </c>
      <c r="I9">
        <v>0</v>
      </c>
      <c r="V9" s="128">
        <f>E3/1000000</f>
        <v>154.665186</v>
      </c>
    </row>
    <row r="10" spans="1:22" ht="14.25" customHeight="1">
      <c r="A10" s="134">
        <v>0.0833333333333333</v>
      </c>
      <c r="B10" s="159">
        <v>1534</v>
      </c>
      <c r="C10" s="160">
        <v>436</v>
      </c>
      <c r="D10" s="162">
        <v>3069</v>
      </c>
      <c r="E10" s="162">
        <v>350</v>
      </c>
      <c r="F10" s="160">
        <v>180</v>
      </c>
      <c r="G10" s="315">
        <v>235</v>
      </c>
      <c r="H10" s="325">
        <v>130</v>
      </c>
      <c r="I10">
        <v>0</v>
      </c>
      <c r="U10" s="23"/>
      <c r="V10" s="128">
        <f>SUM(I6:I54)*24/50000</f>
        <v>0</v>
      </c>
    </row>
    <row r="11" spans="1:22" ht="14.25" customHeight="1">
      <c r="A11" s="6">
        <v>0.104166666666667</v>
      </c>
      <c r="B11" s="159">
        <v>1511</v>
      </c>
      <c r="C11" s="160">
        <v>436</v>
      </c>
      <c r="D11" s="162">
        <v>3051.5</v>
      </c>
      <c r="E11" s="162">
        <v>327</v>
      </c>
      <c r="F11" s="163">
        <v>179.5</v>
      </c>
      <c r="G11" s="315">
        <v>235</v>
      </c>
      <c r="H11" s="325">
        <v>107.5</v>
      </c>
      <c r="I11">
        <v>0</v>
      </c>
      <c r="U11" s="23"/>
      <c r="V11" s="128">
        <f>SUM(V9:V10)</f>
        <v>154.665186</v>
      </c>
    </row>
    <row r="12" spans="1:21" ht="14.25" customHeight="1">
      <c r="A12" s="4">
        <v>0.125</v>
      </c>
      <c r="B12" s="159">
        <v>1488</v>
      </c>
      <c r="C12" s="162">
        <v>436</v>
      </c>
      <c r="D12" s="164">
        <v>3034</v>
      </c>
      <c r="E12" s="162">
        <v>304</v>
      </c>
      <c r="F12" s="165">
        <v>179</v>
      </c>
      <c r="G12" s="315">
        <v>235</v>
      </c>
      <c r="H12" s="326">
        <v>85</v>
      </c>
      <c r="I12">
        <v>0</v>
      </c>
      <c r="U12" s="23"/>
    </row>
    <row r="13" spans="1:9" ht="14.25" customHeight="1">
      <c r="A13" s="134">
        <v>0.145833333333333</v>
      </c>
      <c r="B13" s="159">
        <v>1489</v>
      </c>
      <c r="C13" s="162">
        <v>436</v>
      </c>
      <c r="D13" s="162">
        <v>3037.5</v>
      </c>
      <c r="E13" s="162">
        <v>279</v>
      </c>
      <c r="F13" s="162">
        <v>178.5</v>
      </c>
      <c r="G13" s="315">
        <v>235</v>
      </c>
      <c r="H13" s="325">
        <v>85.5</v>
      </c>
      <c r="I13">
        <v>0</v>
      </c>
    </row>
    <row r="14" spans="1:9" ht="14.25" customHeight="1">
      <c r="A14" s="6">
        <v>0.166666666666667</v>
      </c>
      <c r="B14" s="159">
        <v>1490</v>
      </c>
      <c r="C14" s="162">
        <v>436</v>
      </c>
      <c r="D14" s="162">
        <v>3041</v>
      </c>
      <c r="E14" s="162">
        <v>254</v>
      </c>
      <c r="F14" s="162">
        <v>178</v>
      </c>
      <c r="G14" s="315">
        <v>235</v>
      </c>
      <c r="H14" s="325">
        <v>86</v>
      </c>
      <c r="I14">
        <v>0</v>
      </c>
    </row>
    <row r="15" spans="1:9" ht="14.25" customHeight="1">
      <c r="A15" s="4">
        <v>0.1875</v>
      </c>
      <c r="B15" s="159">
        <v>1496.5</v>
      </c>
      <c r="C15" s="162">
        <v>436</v>
      </c>
      <c r="D15" s="166">
        <v>3018</v>
      </c>
      <c r="E15" s="167">
        <v>262.5</v>
      </c>
      <c r="F15" s="166">
        <v>178.5</v>
      </c>
      <c r="G15" s="316">
        <v>235</v>
      </c>
      <c r="H15" s="324">
        <v>85.5</v>
      </c>
      <c r="I15">
        <v>0</v>
      </c>
    </row>
    <row r="16" spans="1:9" ht="14.25" customHeight="1">
      <c r="A16" s="134">
        <v>0.208333333333333</v>
      </c>
      <c r="B16" s="159">
        <v>1503</v>
      </c>
      <c r="C16" s="166">
        <v>436</v>
      </c>
      <c r="D16" s="162">
        <v>2995</v>
      </c>
      <c r="E16" s="166">
        <v>271</v>
      </c>
      <c r="F16" s="166">
        <v>179</v>
      </c>
      <c r="G16" s="316">
        <v>235</v>
      </c>
      <c r="H16" s="324">
        <v>85</v>
      </c>
      <c r="I16">
        <v>0</v>
      </c>
    </row>
    <row r="17" spans="1:9" ht="14.25" customHeight="1">
      <c r="A17" s="6">
        <v>0.229166666666667</v>
      </c>
      <c r="B17" s="159">
        <v>1490.5</v>
      </c>
      <c r="C17" s="160">
        <v>436</v>
      </c>
      <c r="D17" s="168">
        <v>2794.5</v>
      </c>
      <c r="E17" s="165">
        <v>287</v>
      </c>
      <c r="F17" s="168">
        <v>178</v>
      </c>
      <c r="G17" s="317">
        <v>235</v>
      </c>
      <c r="H17" s="325">
        <v>87</v>
      </c>
      <c r="I17">
        <v>0</v>
      </c>
    </row>
    <row r="18" spans="1:9" ht="14.25" customHeight="1">
      <c r="A18" s="4">
        <v>0.25</v>
      </c>
      <c r="B18" s="159">
        <v>1478</v>
      </c>
      <c r="C18" s="160">
        <v>436</v>
      </c>
      <c r="D18" s="165">
        <v>2594</v>
      </c>
      <c r="E18" s="165">
        <v>303</v>
      </c>
      <c r="F18" s="168">
        <v>177</v>
      </c>
      <c r="G18" s="315">
        <v>235</v>
      </c>
      <c r="H18" s="325">
        <v>89</v>
      </c>
      <c r="I18">
        <v>0</v>
      </c>
    </row>
    <row r="19" spans="1:9" ht="14.25" customHeight="1">
      <c r="A19" s="134">
        <v>0.270833333333333</v>
      </c>
      <c r="B19" s="159">
        <v>1494</v>
      </c>
      <c r="C19" s="160">
        <v>436.5</v>
      </c>
      <c r="D19" s="168">
        <v>2498</v>
      </c>
      <c r="E19" s="165">
        <v>299.5</v>
      </c>
      <c r="F19" s="168">
        <v>176</v>
      </c>
      <c r="G19" s="315">
        <v>235</v>
      </c>
      <c r="H19" s="325">
        <v>67</v>
      </c>
      <c r="I19">
        <v>0</v>
      </c>
    </row>
    <row r="20" spans="1:9" ht="14.25" customHeight="1">
      <c r="A20" s="6">
        <v>0.291666666666667</v>
      </c>
      <c r="B20" s="159">
        <v>1510</v>
      </c>
      <c r="C20" s="160">
        <v>437</v>
      </c>
      <c r="D20" s="168">
        <v>2402</v>
      </c>
      <c r="E20" s="165">
        <v>296</v>
      </c>
      <c r="F20" s="168">
        <v>175</v>
      </c>
      <c r="G20" s="315">
        <v>235</v>
      </c>
      <c r="H20" s="325">
        <v>45</v>
      </c>
      <c r="I20">
        <v>0</v>
      </c>
    </row>
    <row r="21" spans="1:9" ht="14.25" customHeight="1">
      <c r="A21" s="4">
        <v>0.3125</v>
      </c>
      <c r="B21" s="159">
        <v>1524</v>
      </c>
      <c r="C21" s="160">
        <v>432</v>
      </c>
      <c r="D21" s="168">
        <v>2471</v>
      </c>
      <c r="E21" s="165">
        <v>342</v>
      </c>
      <c r="F21" s="168">
        <v>173</v>
      </c>
      <c r="G21" s="316">
        <v>250</v>
      </c>
      <c r="H21" s="324">
        <v>45</v>
      </c>
      <c r="I21">
        <v>0</v>
      </c>
    </row>
    <row r="22" spans="1:9" ht="14.25" customHeight="1">
      <c r="A22" s="134">
        <v>0.333333333333333</v>
      </c>
      <c r="B22" s="159">
        <v>1538</v>
      </c>
      <c r="C22" s="166">
        <v>427</v>
      </c>
      <c r="D22" s="165">
        <v>2540</v>
      </c>
      <c r="E22" s="165">
        <v>388</v>
      </c>
      <c r="F22" s="168">
        <v>171</v>
      </c>
      <c r="G22" s="315">
        <v>265</v>
      </c>
      <c r="H22" s="325">
        <v>45</v>
      </c>
      <c r="I22">
        <v>0</v>
      </c>
    </row>
    <row r="23" spans="1:9" ht="14.25" customHeight="1">
      <c r="A23" s="6">
        <v>0.354166666666667</v>
      </c>
      <c r="B23" s="159">
        <v>1505.5</v>
      </c>
      <c r="C23" s="160">
        <v>427.5</v>
      </c>
      <c r="D23" s="162">
        <v>2580.5</v>
      </c>
      <c r="E23" s="162">
        <v>630.5</v>
      </c>
      <c r="F23" s="162">
        <v>174.5</v>
      </c>
      <c r="G23" s="315">
        <v>250</v>
      </c>
      <c r="H23" s="327">
        <v>49</v>
      </c>
      <c r="I23">
        <v>0</v>
      </c>
    </row>
    <row r="24" spans="1:9" ht="14.25" customHeight="1">
      <c r="A24" s="4">
        <v>0.375</v>
      </c>
      <c r="B24" s="159">
        <v>1473</v>
      </c>
      <c r="C24" s="162">
        <v>428</v>
      </c>
      <c r="D24" s="162">
        <v>2621</v>
      </c>
      <c r="E24" s="162">
        <v>873</v>
      </c>
      <c r="F24" s="162">
        <v>178</v>
      </c>
      <c r="G24" s="315">
        <v>235</v>
      </c>
      <c r="H24" s="325">
        <v>53</v>
      </c>
      <c r="I24">
        <v>0</v>
      </c>
    </row>
    <row r="25" spans="1:9" ht="14.25" customHeight="1">
      <c r="A25" s="134">
        <v>0.395833333333333</v>
      </c>
      <c r="B25" s="159">
        <v>1478</v>
      </c>
      <c r="C25" s="160">
        <v>427.5</v>
      </c>
      <c r="D25" s="162">
        <v>2641.5</v>
      </c>
      <c r="E25" s="169">
        <v>940.5</v>
      </c>
      <c r="F25" s="162">
        <v>177.5</v>
      </c>
      <c r="G25" s="315">
        <v>235.5</v>
      </c>
      <c r="H25" s="325">
        <v>65</v>
      </c>
      <c r="I25">
        <v>0</v>
      </c>
    </row>
    <row r="26" spans="1:9" ht="14.25" customHeight="1">
      <c r="A26" s="6">
        <v>0.416666666666667</v>
      </c>
      <c r="B26" s="159">
        <v>1483</v>
      </c>
      <c r="C26" s="162">
        <v>427</v>
      </c>
      <c r="D26" s="167">
        <v>2662</v>
      </c>
      <c r="E26" s="162">
        <v>1008</v>
      </c>
      <c r="F26" s="162">
        <v>177</v>
      </c>
      <c r="G26" s="315">
        <v>236</v>
      </c>
      <c r="H26" s="325">
        <v>77</v>
      </c>
      <c r="I26">
        <v>0</v>
      </c>
    </row>
    <row r="27" spans="1:9" ht="14.25" customHeight="1">
      <c r="A27" s="4">
        <v>0.4375</v>
      </c>
      <c r="B27" s="159">
        <v>1448</v>
      </c>
      <c r="C27" s="162">
        <v>427</v>
      </c>
      <c r="D27" s="162">
        <v>2661.5</v>
      </c>
      <c r="E27" s="162">
        <v>1064</v>
      </c>
      <c r="F27" s="162">
        <v>175.5</v>
      </c>
      <c r="G27" s="315">
        <v>233</v>
      </c>
      <c r="H27" s="325">
        <v>77</v>
      </c>
      <c r="I27">
        <v>0</v>
      </c>
    </row>
    <row r="28" spans="1:9" ht="14.25" customHeight="1">
      <c r="A28" s="134">
        <v>0.458333333333333</v>
      </c>
      <c r="B28" s="159">
        <v>1413</v>
      </c>
      <c r="C28" s="162">
        <v>427</v>
      </c>
      <c r="D28" s="162">
        <v>2661</v>
      </c>
      <c r="E28" s="162">
        <v>1120</v>
      </c>
      <c r="F28" s="162">
        <v>174</v>
      </c>
      <c r="G28" s="315">
        <v>230</v>
      </c>
      <c r="H28" s="325">
        <v>77</v>
      </c>
      <c r="I28">
        <v>0</v>
      </c>
    </row>
    <row r="29" spans="1:9" ht="14.25" customHeight="1">
      <c r="A29" s="6">
        <v>0.479166666666667</v>
      </c>
      <c r="B29" s="159">
        <v>1452</v>
      </c>
      <c r="C29" s="162">
        <v>427</v>
      </c>
      <c r="D29" s="162">
        <v>2692.5</v>
      </c>
      <c r="E29" s="162">
        <v>1115.5</v>
      </c>
      <c r="F29" s="162">
        <v>175.5</v>
      </c>
      <c r="G29" s="315">
        <v>232.5</v>
      </c>
      <c r="H29" s="325">
        <v>65</v>
      </c>
      <c r="I29">
        <v>0</v>
      </c>
    </row>
    <row r="30" spans="1:9" ht="14.25" customHeight="1">
      <c r="A30" s="4">
        <v>0.5</v>
      </c>
      <c r="B30" s="159">
        <v>1491</v>
      </c>
      <c r="C30" s="160">
        <v>427</v>
      </c>
      <c r="D30" s="162">
        <v>2724</v>
      </c>
      <c r="E30" s="170">
        <v>1111</v>
      </c>
      <c r="F30" s="162">
        <v>177</v>
      </c>
      <c r="G30" s="318">
        <v>235</v>
      </c>
      <c r="H30" s="325">
        <v>53</v>
      </c>
      <c r="I30">
        <v>0</v>
      </c>
    </row>
    <row r="31" spans="1:9" ht="14.25" customHeight="1">
      <c r="A31" s="134">
        <v>0.520833333333333</v>
      </c>
      <c r="B31" s="159">
        <v>1460.5</v>
      </c>
      <c r="C31" s="160">
        <v>427</v>
      </c>
      <c r="D31" s="162">
        <v>2744.5</v>
      </c>
      <c r="E31" s="171">
        <v>1122</v>
      </c>
      <c r="F31" s="162">
        <v>177</v>
      </c>
      <c r="G31" s="318">
        <v>235</v>
      </c>
      <c r="H31" s="325">
        <v>46.5</v>
      </c>
      <c r="I31">
        <v>0</v>
      </c>
    </row>
    <row r="32" spans="1:9" ht="14.25" customHeight="1">
      <c r="A32" s="6">
        <v>0.541666666666667</v>
      </c>
      <c r="B32" s="159">
        <v>1430</v>
      </c>
      <c r="C32" s="160">
        <v>427</v>
      </c>
      <c r="D32" s="162">
        <v>2765</v>
      </c>
      <c r="E32" s="171">
        <v>1133</v>
      </c>
      <c r="F32" s="162">
        <v>177</v>
      </c>
      <c r="G32" s="318">
        <v>235</v>
      </c>
      <c r="H32" s="325">
        <v>40</v>
      </c>
      <c r="I32">
        <v>0</v>
      </c>
    </row>
    <row r="33" spans="1:9" ht="14.25" customHeight="1">
      <c r="A33" s="4">
        <v>0.5625</v>
      </c>
      <c r="B33" s="159">
        <v>1437</v>
      </c>
      <c r="C33" s="160">
        <v>427</v>
      </c>
      <c r="D33" s="162">
        <v>2767</v>
      </c>
      <c r="E33" s="171">
        <v>1130</v>
      </c>
      <c r="F33" s="162">
        <v>177</v>
      </c>
      <c r="G33" s="318">
        <v>235</v>
      </c>
      <c r="H33" s="325">
        <v>36</v>
      </c>
      <c r="I33">
        <v>0</v>
      </c>
    </row>
    <row r="34" spans="1:9" ht="14.25" customHeight="1">
      <c r="A34" s="134">
        <v>0.583333333333333</v>
      </c>
      <c r="B34" s="159">
        <v>1444</v>
      </c>
      <c r="C34" s="160">
        <v>427</v>
      </c>
      <c r="D34" s="162">
        <v>2769</v>
      </c>
      <c r="E34" s="171">
        <v>1127</v>
      </c>
      <c r="F34" s="162">
        <v>177</v>
      </c>
      <c r="G34" s="318">
        <v>235</v>
      </c>
      <c r="H34" s="325">
        <v>32</v>
      </c>
      <c r="I34">
        <v>0</v>
      </c>
    </row>
    <row r="35" spans="1:9" ht="14.25" customHeight="1">
      <c r="A35" s="6">
        <v>0.604166666666667</v>
      </c>
      <c r="B35" s="159">
        <v>1452</v>
      </c>
      <c r="C35" s="168">
        <v>427</v>
      </c>
      <c r="D35" s="162">
        <v>2786.5</v>
      </c>
      <c r="E35" s="171">
        <v>1167.5</v>
      </c>
      <c r="F35" s="162">
        <v>175.5</v>
      </c>
      <c r="G35" s="318">
        <v>234.5</v>
      </c>
      <c r="H35" s="325">
        <v>32</v>
      </c>
      <c r="I35">
        <v>0</v>
      </c>
    </row>
    <row r="36" spans="1:9" ht="14.25" customHeight="1">
      <c r="A36" s="4">
        <v>0.625</v>
      </c>
      <c r="B36" s="159">
        <v>1460</v>
      </c>
      <c r="C36" s="160">
        <v>427</v>
      </c>
      <c r="D36" s="162">
        <v>2804</v>
      </c>
      <c r="E36" s="171">
        <v>1208</v>
      </c>
      <c r="F36" s="162">
        <v>174</v>
      </c>
      <c r="G36" s="318">
        <v>234</v>
      </c>
      <c r="H36" s="325">
        <v>32</v>
      </c>
      <c r="I36">
        <v>0</v>
      </c>
    </row>
    <row r="37" spans="1:14" ht="14.25" customHeight="1">
      <c r="A37" s="134">
        <v>0.645833333333333</v>
      </c>
      <c r="B37" s="159">
        <v>1475.5</v>
      </c>
      <c r="C37" s="160">
        <v>427</v>
      </c>
      <c r="D37" s="162">
        <v>2822.5</v>
      </c>
      <c r="E37" s="171">
        <v>1258</v>
      </c>
      <c r="F37" s="162">
        <v>166</v>
      </c>
      <c r="G37" s="318">
        <v>234</v>
      </c>
      <c r="H37" s="325">
        <v>32</v>
      </c>
      <c r="I37">
        <v>0</v>
      </c>
      <c r="L37" s="1539" t="s">
        <v>146</v>
      </c>
      <c r="M37" s="1539"/>
      <c r="N37" s="1791" t="str">
        <f>forecast!F159</f>
        <v>33.2° C</v>
      </c>
    </row>
    <row r="38" spans="1:9" ht="12.75">
      <c r="A38" s="6">
        <v>0.666666666666667</v>
      </c>
      <c r="B38" s="159">
        <v>1491</v>
      </c>
      <c r="C38" s="160">
        <v>427</v>
      </c>
      <c r="D38" s="162">
        <v>2841</v>
      </c>
      <c r="E38" s="171">
        <v>1308</v>
      </c>
      <c r="F38" s="162">
        <v>158</v>
      </c>
      <c r="G38" s="318">
        <v>234</v>
      </c>
      <c r="H38" s="325">
        <v>32</v>
      </c>
      <c r="I38">
        <v>0</v>
      </c>
    </row>
    <row r="39" spans="1:9" ht="12.75">
      <c r="A39" s="4">
        <v>0.6875</v>
      </c>
      <c r="B39" s="159">
        <v>1457.5</v>
      </c>
      <c r="C39" s="160">
        <v>427</v>
      </c>
      <c r="D39" s="172">
        <v>2814.5</v>
      </c>
      <c r="E39" s="171">
        <v>1234</v>
      </c>
      <c r="F39" s="172">
        <v>152</v>
      </c>
      <c r="G39" s="318">
        <v>234</v>
      </c>
      <c r="H39" s="325">
        <v>24</v>
      </c>
      <c r="I39">
        <v>0</v>
      </c>
    </row>
    <row r="40" spans="1:9" ht="12.75">
      <c r="A40" s="134">
        <v>0.708333333333333</v>
      </c>
      <c r="B40" s="159">
        <v>1424</v>
      </c>
      <c r="C40" s="162">
        <v>427</v>
      </c>
      <c r="D40" s="162">
        <v>2788</v>
      </c>
      <c r="E40" s="162">
        <v>1160</v>
      </c>
      <c r="F40" s="162">
        <v>146</v>
      </c>
      <c r="G40" s="315">
        <v>234</v>
      </c>
      <c r="H40" s="325">
        <v>16</v>
      </c>
      <c r="I40">
        <v>0</v>
      </c>
    </row>
    <row r="41" spans="1:9" ht="12.75">
      <c r="A41" s="6">
        <v>0.729166666666667</v>
      </c>
      <c r="B41" s="159">
        <v>1408.5</v>
      </c>
      <c r="C41" s="162">
        <v>426.5</v>
      </c>
      <c r="D41" s="162">
        <v>2685.5</v>
      </c>
      <c r="E41" s="162">
        <v>1090</v>
      </c>
      <c r="F41" s="162">
        <v>158</v>
      </c>
      <c r="G41" s="315">
        <v>233.5</v>
      </c>
      <c r="H41" s="325">
        <v>41</v>
      </c>
      <c r="I41">
        <v>0</v>
      </c>
    </row>
    <row r="42" spans="1:9" ht="12.75">
      <c r="A42" s="4">
        <v>0.75</v>
      </c>
      <c r="B42" s="159">
        <v>1393</v>
      </c>
      <c r="C42" s="160">
        <v>426</v>
      </c>
      <c r="D42" s="173">
        <v>2583</v>
      </c>
      <c r="E42" s="166">
        <v>1020</v>
      </c>
      <c r="F42" s="173">
        <v>170</v>
      </c>
      <c r="G42" s="319">
        <v>233</v>
      </c>
      <c r="H42" s="328">
        <v>66</v>
      </c>
      <c r="I42">
        <v>0</v>
      </c>
    </row>
    <row r="43" spans="1:9" ht="12.75">
      <c r="A43" s="134">
        <v>0.770833333333333</v>
      </c>
      <c r="B43" s="159">
        <v>1429</v>
      </c>
      <c r="C43" s="160">
        <v>427</v>
      </c>
      <c r="D43" s="173">
        <v>2611</v>
      </c>
      <c r="E43" s="173">
        <v>1021</v>
      </c>
      <c r="F43" s="173">
        <v>178</v>
      </c>
      <c r="G43" s="319">
        <v>233</v>
      </c>
      <c r="H43" s="328">
        <v>128</v>
      </c>
      <c r="I43">
        <v>0</v>
      </c>
    </row>
    <row r="44" spans="1:9" ht="12.75">
      <c r="A44" s="6">
        <v>0.791666666666667</v>
      </c>
      <c r="B44" s="183">
        <v>1453</v>
      </c>
      <c r="C44" s="173">
        <v>427</v>
      </c>
      <c r="D44" s="173">
        <v>2828</v>
      </c>
      <c r="E44" s="173">
        <v>1391</v>
      </c>
      <c r="F44" s="173">
        <v>175</v>
      </c>
      <c r="G44" s="320">
        <v>233</v>
      </c>
      <c r="H44" s="328">
        <v>458</v>
      </c>
      <c r="I44">
        <v>0</v>
      </c>
    </row>
    <row r="45" spans="1:9" ht="12.75">
      <c r="A45" s="4">
        <v>0.8125</v>
      </c>
      <c r="B45" s="183">
        <v>1502</v>
      </c>
      <c r="C45" s="181">
        <v>427</v>
      </c>
      <c r="D45" s="173">
        <v>2913</v>
      </c>
      <c r="E45" s="173">
        <v>1499</v>
      </c>
      <c r="F45" s="173">
        <v>176</v>
      </c>
      <c r="G45" s="321">
        <v>233</v>
      </c>
      <c r="H45" s="330">
        <v>579</v>
      </c>
      <c r="I45">
        <v>0</v>
      </c>
    </row>
    <row r="46" spans="1:9" ht="12.75">
      <c r="A46" s="134">
        <v>0.833333333333333</v>
      </c>
      <c r="B46" s="183">
        <v>1475</v>
      </c>
      <c r="C46" s="173">
        <v>427</v>
      </c>
      <c r="D46" s="182">
        <v>2939</v>
      </c>
      <c r="E46" s="173">
        <v>1519</v>
      </c>
      <c r="F46" s="181">
        <v>178</v>
      </c>
      <c r="G46" s="321">
        <v>233</v>
      </c>
      <c r="H46" s="330">
        <v>588</v>
      </c>
      <c r="I46">
        <v>0</v>
      </c>
    </row>
    <row r="47" spans="1:9" ht="12.75">
      <c r="A47" s="6">
        <v>0.854166666666667</v>
      </c>
      <c r="B47" s="183">
        <v>1475</v>
      </c>
      <c r="C47" s="182">
        <v>427</v>
      </c>
      <c r="D47" s="182">
        <v>3013.5</v>
      </c>
      <c r="E47" s="173">
        <v>1501.5</v>
      </c>
      <c r="F47" s="173">
        <v>177.5</v>
      </c>
      <c r="G47" s="321">
        <v>232.5</v>
      </c>
      <c r="H47" s="323">
        <v>510.5</v>
      </c>
      <c r="I47">
        <v>0</v>
      </c>
    </row>
    <row r="48" spans="1:9" ht="12.75">
      <c r="A48" s="4">
        <v>0.875</v>
      </c>
      <c r="B48" s="183">
        <v>1475</v>
      </c>
      <c r="C48" s="181">
        <v>427</v>
      </c>
      <c r="D48" s="182">
        <v>3088</v>
      </c>
      <c r="E48" s="173">
        <v>1484</v>
      </c>
      <c r="F48" s="173">
        <v>177</v>
      </c>
      <c r="G48" s="321">
        <v>232</v>
      </c>
      <c r="H48" s="323">
        <v>433</v>
      </c>
      <c r="I48">
        <v>0</v>
      </c>
    </row>
    <row r="49" spans="1:9" ht="12.75">
      <c r="A49" s="134">
        <v>0.895833333333333</v>
      </c>
      <c r="B49" s="183">
        <v>1481</v>
      </c>
      <c r="C49" s="173">
        <v>427</v>
      </c>
      <c r="D49" s="182">
        <v>3096</v>
      </c>
      <c r="E49" s="173">
        <v>1428</v>
      </c>
      <c r="F49" s="173">
        <v>177.5</v>
      </c>
      <c r="G49" s="321">
        <v>233.5</v>
      </c>
      <c r="H49" s="330">
        <v>416</v>
      </c>
      <c r="I49">
        <v>0</v>
      </c>
    </row>
    <row r="50" spans="1:9" ht="12.75">
      <c r="A50" s="6">
        <v>0.916666666666667</v>
      </c>
      <c r="B50" s="183">
        <v>1487</v>
      </c>
      <c r="C50" s="173">
        <v>427</v>
      </c>
      <c r="D50" s="182">
        <v>3104</v>
      </c>
      <c r="E50" s="173">
        <v>1372</v>
      </c>
      <c r="F50" s="181">
        <v>178</v>
      </c>
      <c r="G50" s="320">
        <v>235</v>
      </c>
      <c r="H50" s="330">
        <v>399</v>
      </c>
      <c r="I50">
        <v>0</v>
      </c>
    </row>
    <row r="51" spans="1:9" ht="12.75">
      <c r="A51" s="4">
        <v>0.9375</v>
      </c>
      <c r="B51" s="183">
        <v>1474.5</v>
      </c>
      <c r="C51" s="173">
        <v>425.5</v>
      </c>
      <c r="D51" s="182">
        <v>3071</v>
      </c>
      <c r="E51" s="173">
        <v>1342</v>
      </c>
      <c r="F51" s="181">
        <v>178.5</v>
      </c>
      <c r="G51" s="320">
        <v>235</v>
      </c>
      <c r="H51" s="330">
        <v>329.5</v>
      </c>
      <c r="I51">
        <v>0</v>
      </c>
    </row>
    <row r="52" spans="1:9" ht="12.75">
      <c r="A52" s="134">
        <v>0.958333333333333</v>
      </c>
      <c r="B52" s="183">
        <v>1462</v>
      </c>
      <c r="C52" s="173">
        <v>424</v>
      </c>
      <c r="D52" s="182">
        <v>3038</v>
      </c>
      <c r="E52" s="173">
        <v>1312</v>
      </c>
      <c r="F52" s="173">
        <v>179</v>
      </c>
      <c r="G52" s="320">
        <v>235</v>
      </c>
      <c r="H52" s="330">
        <v>260</v>
      </c>
      <c r="I52">
        <v>0</v>
      </c>
    </row>
    <row r="53" spans="1:9" ht="12.75">
      <c r="A53" s="6">
        <v>0.979166666666667</v>
      </c>
      <c r="B53" s="183">
        <v>1501</v>
      </c>
      <c r="C53" s="173">
        <v>424</v>
      </c>
      <c r="D53" s="182">
        <v>3059.5</v>
      </c>
      <c r="E53" s="173">
        <v>1268</v>
      </c>
      <c r="F53" s="181">
        <v>176</v>
      </c>
      <c r="G53" s="320">
        <v>235.5</v>
      </c>
      <c r="H53" s="323">
        <v>222</v>
      </c>
      <c r="I53">
        <v>0</v>
      </c>
    </row>
    <row r="54" spans="1:9" ht="12.75">
      <c r="A54" s="7" t="s">
        <v>3</v>
      </c>
      <c r="B54" s="184">
        <v>1540</v>
      </c>
      <c r="C54" s="185">
        <v>424</v>
      </c>
      <c r="D54" s="186">
        <v>3081</v>
      </c>
      <c r="E54" s="186">
        <v>1224</v>
      </c>
      <c r="F54" s="186">
        <v>173</v>
      </c>
      <c r="G54" s="320">
        <v>236</v>
      </c>
      <c r="H54" s="329">
        <v>184</v>
      </c>
      <c r="I54">
        <v>0</v>
      </c>
    </row>
    <row r="55" spans="3:9" ht="12.75">
      <c r="C55" s="142">
        <v>1490</v>
      </c>
      <c r="D55" s="141"/>
      <c r="E55" s="142"/>
      <c r="F55" s="142"/>
      <c r="G55" s="142"/>
      <c r="H55" s="312">
        <v>2380</v>
      </c>
      <c r="I55">
        <v>0</v>
      </c>
    </row>
    <row r="56" spans="3:8" ht="13.5">
      <c r="C56" s="147"/>
      <c r="D56" s="148"/>
      <c r="E56" s="148"/>
      <c r="F56" s="145"/>
      <c r="G56" s="145"/>
      <c r="H56" s="19"/>
    </row>
    <row r="57" spans="3:8" ht="12.75">
      <c r="C57" s="146"/>
      <c r="D57" s="149"/>
      <c r="E57" s="146"/>
      <c r="F57" s="146"/>
      <c r="G57" s="150"/>
      <c r="H57" s="129"/>
    </row>
    <row r="58" spans="3:8" ht="12.75">
      <c r="C58" s="141"/>
      <c r="D58" s="147"/>
      <c r="E58" s="147"/>
      <c r="F58" s="144"/>
      <c r="H58" s="66"/>
    </row>
    <row r="59" spans="2:8" ht="14.25">
      <c r="B59" s="152"/>
      <c r="C59" s="151"/>
      <c r="D59" s="151"/>
      <c r="E59" s="151"/>
      <c r="F59" s="151"/>
      <c r="G59" s="152"/>
      <c r="H59" s="126"/>
    </row>
    <row r="60" spans="2:8" ht="14.25">
      <c r="B60" s="152"/>
      <c r="C60" s="152"/>
      <c r="D60" s="152"/>
      <c r="E60" s="152"/>
      <c r="F60" s="152"/>
      <c r="G60" s="152"/>
      <c r="H60" s="126"/>
    </row>
    <row r="61" spans="3:8" ht="14.25">
      <c r="C61" s="152"/>
      <c r="D61" s="152"/>
      <c r="E61" s="151"/>
      <c r="F61" s="152"/>
      <c r="G61" s="152"/>
      <c r="H61" s="126"/>
    </row>
    <row r="62" spans="3:8" ht="12.75">
      <c r="C62" s="152"/>
      <c r="D62" s="151"/>
      <c r="E62" s="152"/>
      <c r="F62" s="152"/>
      <c r="G62" s="152"/>
      <c r="H62" s="42"/>
    </row>
    <row r="63" spans="2:8" ht="12.75">
      <c r="B63" s="152"/>
      <c r="C63" s="152"/>
      <c r="D63" s="152"/>
      <c r="E63" s="152"/>
      <c r="F63" s="152"/>
      <c r="G63" s="152"/>
      <c r="H63" s="42"/>
    </row>
    <row r="64" spans="2:8" ht="12.75">
      <c r="B64" s="152"/>
      <c r="C64" s="152"/>
      <c r="D64" s="152"/>
      <c r="E64" s="152"/>
      <c r="F64" s="152"/>
      <c r="G64" s="152"/>
      <c r="H64" s="42"/>
    </row>
    <row r="65" spans="2:8" ht="12.75">
      <c r="B65" s="153"/>
      <c r="C65" s="152"/>
      <c r="D65" s="152"/>
      <c r="E65" s="152"/>
      <c r="F65" s="152"/>
      <c r="G65" s="152"/>
      <c r="H65" s="42"/>
    </row>
    <row r="66" spans="2:8" ht="12.75">
      <c r="B66" s="154"/>
      <c r="C66" s="152"/>
      <c r="D66" s="152"/>
      <c r="E66" s="152"/>
      <c r="F66" s="152"/>
      <c r="G66" s="152"/>
      <c r="H66" s="42"/>
    </row>
    <row r="67" spans="2:8" ht="12.75">
      <c r="B67" s="154"/>
      <c r="C67" s="152"/>
      <c r="G67" s="152"/>
      <c r="H67" s="42"/>
    </row>
    <row r="68" spans="2:8" ht="12.75">
      <c r="B68" s="154"/>
      <c r="C68" s="152"/>
      <c r="D68" s="152"/>
      <c r="E68" s="152"/>
      <c r="F68" s="152"/>
      <c r="G68" s="152"/>
      <c r="H68" s="42"/>
    </row>
    <row r="69" spans="2:8" ht="12.75">
      <c r="B69" s="154"/>
      <c r="C69" s="152"/>
      <c r="D69" s="152"/>
      <c r="E69" s="152"/>
      <c r="F69" s="152"/>
      <c r="G69" s="152"/>
      <c r="H69" s="42"/>
    </row>
    <row r="70" spans="2:8" ht="12.75">
      <c r="B70" s="154"/>
      <c r="C70" s="152"/>
      <c r="D70" s="152"/>
      <c r="E70" s="152"/>
      <c r="F70" s="152"/>
      <c r="G70" s="152"/>
      <c r="H70" s="42"/>
    </row>
    <row r="71" spans="2:8" ht="12.75">
      <c r="B71" s="154"/>
      <c r="C71" s="152"/>
      <c r="D71" s="152"/>
      <c r="E71" s="152"/>
      <c r="F71" s="152"/>
      <c r="G71" s="152"/>
      <c r="H71" s="127"/>
    </row>
    <row r="72" spans="2:8" ht="12.75">
      <c r="B72" s="154"/>
      <c r="C72" s="152"/>
      <c r="G72" s="152"/>
      <c r="H72" s="42"/>
    </row>
    <row r="73" spans="2:8" ht="12.75">
      <c r="B73" s="154"/>
      <c r="C73" s="152"/>
      <c r="G73" s="152"/>
      <c r="H73" s="42"/>
    </row>
    <row r="74" spans="2:8" ht="12.75">
      <c r="B74" s="154"/>
      <c r="C74" s="152"/>
      <c r="D74" s="152"/>
      <c r="E74" s="152"/>
      <c r="F74" s="152"/>
      <c r="H74" s="42"/>
    </row>
    <row r="75" spans="2:8" ht="12.75">
      <c r="B75" s="152"/>
      <c r="C75" s="152"/>
      <c r="D75" s="152"/>
      <c r="E75" s="152"/>
      <c r="F75" s="152"/>
      <c r="G75" s="152"/>
      <c r="H75" s="42"/>
    </row>
    <row r="76" spans="2:8" ht="12.75">
      <c r="B76" s="152" t="s">
        <v>8</v>
      </c>
      <c r="C76" s="152"/>
      <c r="D76" s="152"/>
      <c r="E76" s="152"/>
      <c r="F76" s="152"/>
      <c r="G76" s="152"/>
      <c r="H76" s="42"/>
    </row>
    <row r="77" spans="3:8" ht="12.75">
      <c r="C77" s="152"/>
      <c r="D77" s="152"/>
      <c r="E77" s="152"/>
      <c r="F77" s="152"/>
      <c r="G77" s="152"/>
      <c r="H77" s="42"/>
    </row>
    <row r="78" spans="3:8" ht="12.75">
      <c r="C78" s="152"/>
      <c r="G78" s="152"/>
      <c r="H78" s="65"/>
    </row>
    <row r="79" spans="3:8" ht="12.75">
      <c r="C79" s="152"/>
      <c r="D79" s="152"/>
      <c r="E79" s="152"/>
      <c r="F79" s="152"/>
      <c r="G79" s="152"/>
      <c r="H79" s="42"/>
    </row>
    <row r="80" spans="3:8" ht="12.75">
      <c r="C80" s="152"/>
      <c r="D80" s="152"/>
      <c r="E80" s="152"/>
      <c r="F80" s="152"/>
      <c r="H80" s="42"/>
    </row>
    <row r="81" spans="3:8" ht="12.75">
      <c r="C81" s="152"/>
      <c r="D81" s="152"/>
      <c r="E81" s="152"/>
      <c r="F81" s="152"/>
      <c r="G81" s="152"/>
      <c r="H81" s="65"/>
    </row>
    <row r="82" spans="3:8" ht="12.75">
      <c r="C82" s="152"/>
      <c r="D82" s="152"/>
      <c r="E82" s="152"/>
      <c r="F82" s="152"/>
      <c r="G82" s="152"/>
      <c r="H82" s="65"/>
    </row>
    <row r="83" spans="3:8" ht="12.75">
      <c r="C83" s="152"/>
      <c r="H83" s="42"/>
    </row>
    <row r="84" spans="3:8" ht="12.75">
      <c r="C84" s="152"/>
      <c r="D84" s="152"/>
      <c r="E84" s="152"/>
      <c r="F84" s="152"/>
      <c r="H84" s="42"/>
    </row>
    <row r="85" spans="3:8" ht="12.75">
      <c r="C85" s="152"/>
      <c r="D85" s="152"/>
      <c r="E85" s="152"/>
      <c r="F85" s="152"/>
      <c r="H85" s="65"/>
    </row>
    <row r="86" spans="3:8" ht="12.75">
      <c r="C86" s="152"/>
      <c r="D86" s="152"/>
      <c r="E86" s="152"/>
      <c r="F86" s="152"/>
      <c r="H86" s="34"/>
    </row>
    <row r="87" ht="12.75">
      <c r="C87" s="152"/>
    </row>
    <row r="88" spans="3:8" ht="12.75">
      <c r="C88" s="152"/>
      <c r="H88" s="34"/>
    </row>
    <row r="89" spans="3:8" ht="12.75">
      <c r="C89" s="152"/>
      <c r="D89" s="152"/>
      <c r="E89" s="152"/>
      <c r="F89" s="152"/>
      <c r="H89" s="34"/>
    </row>
    <row r="90" spans="3:8" ht="12.75">
      <c r="C90" s="152"/>
      <c r="D90" s="152"/>
      <c r="G90" s="152"/>
      <c r="H90" s="34"/>
    </row>
    <row r="91" spans="3:6" ht="12.75">
      <c r="C91" s="152"/>
      <c r="E91" s="152"/>
      <c r="F91" s="152"/>
    </row>
    <row r="92" ht="12.75">
      <c r="C92" s="152"/>
    </row>
    <row r="93" ht="12.75">
      <c r="C93" s="152"/>
    </row>
    <row r="94" spans="5:8" ht="13.5">
      <c r="E94" s="148"/>
      <c r="F94" s="145"/>
      <c r="G94" s="145"/>
      <c r="H94" s="34"/>
    </row>
    <row r="95" spans="4:8" ht="13.5">
      <c r="D95" s="148"/>
      <c r="E95" s="148"/>
      <c r="F95" s="145"/>
      <c r="G95" s="145"/>
      <c r="H95" s="34"/>
    </row>
    <row r="98" spans="3:8" ht="13.5">
      <c r="C98" s="143" t="s">
        <v>130</v>
      </c>
      <c r="D98" s="148"/>
      <c r="E98" s="148"/>
      <c r="F98" s="145" t="s">
        <v>29</v>
      </c>
      <c r="G98" s="145"/>
      <c r="H98" s="34"/>
    </row>
    <row r="99" spans="3:8" ht="13.5">
      <c r="C99" s="147" t="s">
        <v>9</v>
      </c>
      <c r="D99" s="148"/>
      <c r="E99" s="148"/>
      <c r="F99" s="145" t="s">
        <v>10</v>
      </c>
      <c r="G99" s="145"/>
      <c r="H99" s="34"/>
    </row>
  </sheetData>
  <sheetProtection/>
  <printOptions/>
  <pageMargins left="0.18" right="0.14" top="0.94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45"/>
  <sheetViews>
    <sheetView showGridLines="0" zoomScalePageLayoutView="0" workbookViewId="0" topLeftCell="A1">
      <selection activeCell="L12" sqref="L12"/>
    </sheetView>
  </sheetViews>
  <sheetFormatPr defaultColWidth="9.140625" defaultRowHeight="12.75"/>
  <cols>
    <col min="1" max="1" width="15.421875" style="18" customWidth="1"/>
    <col min="2" max="2" width="13.28125" style="18" customWidth="1"/>
    <col min="3" max="3" width="11.421875" style="18" customWidth="1"/>
    <col min="4" max="4" width="11.8515625" style="18" customWidth="1"/>
    <col min="5" max="5" width="12.57421875" style="18" customWidth="1"/>
    <col min="6" max="6" width="16.421875" style="18" customWidth="1"/>
    <col min="7" max="7" width="14.8515625" style="18" customWidth="1"/>
    <col min="8" max="8" width="13.00390625" style="18" customWidth="1"/>
    <col min="9" max="9" width="12.00390625" style="18" customWidth="1"/>
    <col min="10" max="10" width="13.421875" style="18" customWidth="1"/>
    <col min="11" max="16384" width="9.140625" style="18" customWidth="1"/>
  </cols>
  <sheetData>
    <row r="1" spans="1:11" ht="15.75">
      <c r="A1" s="1384"/>
      <c r="B1" s="1185" t="s">
        <v>623</v>
      </c>
      <c r="C1" s="1185"/>
      <c r="D1" s="1185"/>
      <c r="E1" s="1185"/>
      <c r="F1" s="1185"/>
      <c r="G1" s="1185"/>
      <c r="H1" s="1185"/>
      <c r="I1" s="1384"/>
      <c r="J1" s="1384"/>
      <c r="K1" s="1501"/>
    </row>
    <row r="2" spans="1:11" ht="15.75">
      <c r="A2" s="1183" t="s">
        <v>812</v>
      </c>
      <c r="B2" s="1183"/>
      <c r="C2" s="1183"/>
      <c r="D2" s="1183"/>
      <c r="E2" s="1183"/>
      <c r="F2" s="1183"/>
      <c r="G2" s="1183"/>
      <c r="H2" s="1183"/>
      <c r="I2" s="1183"/>
      <c r="J2" s="1384"/>
      <c r="K2" s="1501"/>
    </row>
    <row r="3" spans="1:11" ht="2.25" customHeight="1">
      <c r="A3" s="1384"/>
      <c r="B3" s="1384"/>
      <c r="C3" s="1384"/>
      <c r="D3" s="1384"/>
      <c r="E3" s="1384"/>
      <c r="F3" s="1384"/>
      <c r="G3" s="1384"/>
      <c r="H3" s="1384"/>
      <c r="I3" s="1384"/>
      <c r="J3" s="1384"/>
      <c r="K3" s="1501"/>
    </row>
    <row r="4" spans="1:11" ht="15.75">
      <c r="A4" s="1685" t="s">
        <v>160</v>
      </c>
      <c r="B4" s="1686">
        <v>40758</v>
      </c>
      <c r="C4" s="1384"/>
      <c r="D4" s="1384"/>
      <c r="E4" s="1384"/>
      <c r="F4" s="1384"/>
      <c r="G4" s="1384"/>
      <c r="H4" s="1384"/>
      <c r="I4" s="1384"/>
      <c r="J4" s="1384"/>
      <c r="K4" s="1501"/>
    </row>
    <row r="5" spans="1:11" ht="7.5" customHeight="1">
      <c r="A5" s="1687"/>
      <c r="B5" s="1688" t="s">
        <v>161</v>
      </c>
      <c r="C5" s="1688"/>
      <c r="D5" s="1688" t="s">
        <v>162</v>
      </c>
      <c r="E5" s="1688"/>
      <c r="F5" s="1689"/>
      <c r="G5" s="1690" t="s">
        <v>161</v>
      </c>
      <c r="H5" s="1688"/>
      <c r="I5" s="1688" t="s">
        <v>162</v>
      </c>
      <c r="J5" s="1688"/>
      <c r="K5" s="1501"/>
    </row>
    <row r="6" spans="1:11" ht="15.75">
      <c r="A6" s="1691" t="s">
        <v>607</v>
      </c>
      <c r="B6" s="1692" t="s">
        <v>163</v>
      </c>
      <c r="C6" s="1692" t="s">
        <v>56</v>
      </c>
      <c r="D6" s="1692" t="s">
        <v>163</v>
      </c>
      <c r="E6" s="1692" t="s">
        <v>56</v>
      </c>
      <c r="F6" s="1691" t="s">
        <v>607</v>
      </c>
      <c r="G6" s="1692" t="s">
        <v>163</v>
      </c>
      <c r="H6" s="1692" t="s">
        <v>56</v>
      </c>
      <c r="I6" s="1692" t="s">
        <v>163</v>
      </c>
      <c r="J6" s="1692" t="s">
        <v>56</v>
      </c>
      <c r="K6" s="1501"/>
    </row>
    <row r="7" spans="1:11" ht="18.75" customHeight="1">
      <c r="A7" s="1693" t="s">
        <v>164</v>
      </c>
      <c r="B7" s="1694" t="s">
        <v>165</v>
      </c>
      <c r="C7" s="1692"/>
      <c r="D7" s="1695" t="s">
        <v>165</v>
      </c>
      <c r="E7" s="1692"/>
      <c r="F7" s="1693" t="s">
        <v>164</v>
      </c>
      <c r="G7" s="1694" t="s">
        <v>165</v>
      </c>
      <c r="H7" s="1692"/>
      <c r="I7" s="1695" t="s">
        <v>165</v>
      </c>
      <c r="J7" s="1692"/>
      <c r="K7" s="1501"/>
    </row>
    <row r="8" spans="1:11" ht="15.75">
      <c r="A8" s="1696" t="s">
        <v>105</v>
      </c>
      <c r="B8" s="1697">
        <v>225</v>
      </c>
      <c r="C8" s="1698">
        <v>100</v>
      </c>
      <c r="D8" s="1697">
        <v>218</v>
      </c>
      <c r="E8" s="1698">
        <v>1100</v>
      </c>
      <c r="F8" s="1699" t="s">
        <v>81</v>
      </c>
      <c r="G8" s="1700">
        <v>212</v>
      </c>
      <c r="H8" s="1701">
        <v>500</v>
      </c>
      <c r="I8" s="1700">
        <v>204</v>
      </c>
      <c r="J8" s="1701">
        <v>1200</v>
      </c>
      <c r="K8" s="1501"/>
    </row>
    <row r="9" spans="1:11" ht="15" customHeight="1">
      <c r="A9" s="1702" t="s">
        <v>80</v>
      </c>
      <c r="B9" s="1697">
        <v>235</v>
      </c>
      <c r="C9" s="1698">
        <v>100</v>
      </c>
      <c r="D9" s="1697">
        <v>227</v>
      </c>
      <c r="E9" s="1698">
        <v>1900</v>
      </c>
      <c r="F9" s="1696" t="s">
        <v>167</v>
      </c>
      <c r="G9" s="1697">
        <v>213</v>
      </c>
      <c r="H9" s="1698">
        <v>300</v>
      </c>
      <c r="I9" s="1697">
        <v>201</v>
      </c>
      <c r="J9" s="1698">
        <v>1100</v>
      </c>
      <c r="K9" s="1501"/>
    </row>
    <row r="10" spans="1:11" ht="15.75">
      <c r="A10" s="1696" t="s">
        <v>114</v>
      </c>
      <c r="B10" s="1697">
        <v>231</v>
      </c>
      <c r="C10" s="1698">
        <v>300</v>
      </c>
      <c r="D10" s="1697">
        <v>225</v>
      </c>
      <c r="E10" s="1698">
        <v>1930</v>
      </c>
      <c r="F10" s="1696" t="s">
        <v>75</v>
      </c>
      <c r="G10" s="1697">
        <v>212</v>
      </c>
      <c r="H10" s="1698">
        <v>100</v>
      </c>
      <c r="I10" s="1697">
        <v>203</v>
      </c>
      <c r="J10" s="1698">
        <v>1000</v>
      </c>
      <c r="K10" s="1501"/>
    </row>
    <row r="11" spans="1:11" ht="15.75" customHeight="1">
      <c r="A11" s="1702" t="s">
        <v>23</v>
      </c>
      <c r="B11" s="1697">
        <v>229</v>
      </c>
      <c r="C11" s="1698">
        <v>600</v>
      </c>
      <c r="D11" s="1697">
        <v>220</v>
      </c>
      <c r="E11" s="1698">
        <v>2200</v>
      </c>
      <c r="F11" s="1703" t="s">
        <v>610</v>
      </c>
      <c r="G11" s="1700">
        <v>220</v>
      </c>
      <c r="H11" s="1701">
        <v>100</v>
      </c>
      <c r="I11" s="1700">
        <v>217</v>
      </c>
      <c r="J11" s="1701">
        <v>1500</v>
      </c>
      <c r="K11" s="1501"/>
    </row>
    <row r="12" spans="1:11" ht="15" customHeight="1">
      <c r="A12" s="1702" t="s">
        <v>169</v>
      </c>
      <c r="B12" s="1697">
        <v>225</v>
      </c>
      <c r="C12" s="1698">
        <v>1500</v>
      </c>
      <c r="D12" s="1697">
        <v>220</v>
      </c>
      <c r="E12" s="1698">
        <v>2100</v>
      </c>
      <c r="F12" s="1696" t="s">
        <v>85</v>
      </c>
      <c r="G12" s="1704">
        <v>220</v>
      </c>
      <c r="H12" s="1698">
        <v>400</v>
      </c>
      <c r="I12" s="1697">
        <v>215</v>
      </c>
      <c r="J12" s="1698">
        <v>1000</v>
      </c>
      <c r="K12" s="1501"/>
    </row>
    <row r="13" spans="1:11" ht="15.75" customHeight="1">
      <c r="A13" s="1696" t="s">
        <v>139</v>
      </c>
      <c r="B13" s="1697">
        <v>228</v>
      </c>
      <c r="C13" s="1698">
        <v>600</v>
      </c>
      <c r="D13" s="1697">
        <v>221</v>
      </c>
      <c r="E13" s="1698">
        <v>2200</v>
      </c>
      <c r="F13" s="1705" t="s">
        <v>224</v>
      </c>
      <c r="G13" s="1706">
        <v>214</v>
      </c>
      <c r="H13" s="1707">
        <v>600</v>
      </c>
      <c r="I13" s="1706">
        <v>204</v>
      </c>
      <c r="J13" s="1707">
        <v>1100</v>
      </c>
      <c r="K13" s="1501"/>
    </row>
    <row r="14" spans="1:11" ht="15" customHeight="1">
      <c r="A14" s="1696" t="s">
        <v>86</v>
      </c>
      <c r="B14" s="1697">
        <v>225</v>
      </c>
      <c r="C14" s="1698">
        <v>600</v>
      </c>
      <c r="D14" s="1697">
        <v>215</v>
      </c>
      <c r="E14" s="1698">
        <v>2400</v>
      </c>
      <c r="F14" s="1708" t="s">
        <v>63</v>
      </c>
      <c r="G14" s="1697">
        <v>233</v>
      </c>
      <c r="H14" s="1698">
        <v>200</v>
      </c>
      <c r="I14" s="1697">
        <v>221</v>
      </c>
      <c r="J14" s="1698">
        <v>1600</v>
      </c>
      <c r="K14" s="1501"/>
    </row>
    <row r="15" spans="1:11" ht="15.75" customHeight="1">
      <c r="A15" s="1703" t="s">
        <v>168</v>
      </c>
      <c r="B15" s="1700">
        <v>233</v>
      </c>
      <c r="C15" s="1701">
        <v>600</v>
      </c>
      <c r="D15" s="1700">
        <v>213</v>
      </c>
      <c r="E15" s="1701">
        <v>1900</v>
      </c>
      <c r="F15" s="1709" t="s">
        <v>57</v>
      </c>
      <c r="G15" s="1697">
        <v>226</v>
      </c>
      <c r="H15" s="1698">
        <v>600</v>
      </c>
      <c r="I15" s="1697">
        <v>209</v>
      </c>
      <c r="J15" s="1698">
        <v>1200</v>
      </c>
      <c r="K15" s="1501"/>
    </row>
    <row r="16" spans="1:11" ht="15.75" customHeight="1">
      <c r="A16" s="1696" t="s">
        <v>166</v>
      </c>
      <c r="B16" s="1697">
        <v>212</v>
      </c>
      <c r="C16" s="1698">
        <v>100</v>
      </c>
      <c r="D16" s="1697">
        <v>204</v>
      </c>
      <c r="E16" s="1698">
        <v>1200</v>
      </c>
      <c r="F16" s="1710" t="s">
        <v>65</v>
      </c>
      <c r="G16" s="1711">
        <v>225</v>
      </c>
      <c r="H16" s="1712">
        <v>500</v>
      </c>
      <c r="I16" s="1711">
        <v>206</v>
      </c>
      <c r="J16" s="1712">
        <v>1200</v>
      </c>
      <c r="K16" s="1501"/>
    </row>
    <row r="17" spans="1:11" ht="16.5" customHeight="1">
      <c r="A17" s="1703" t="s">
        <v>59</v>
      </c>
      <c r="B17" s="1700">
        <v>210</v>
      </c>
      <c r="C17" s="1701">
        <v>100</v>
      </c>
      <c r="D17" s="1700">
        <v>203</v>
      </c>
      <c r="E17" s="1701">
        <v>1200</v>
      </c>
      <c r="F17" s="1713" t="s">
        <v>618</v>
      </c>
      <c r="G17" s="1714">
        <v>211</v>
      </c>
      <c r="H17" s="1715">
        <v>500</v>
      </c>
      <c r="I17" s="1714">
        <v>198</v>
      </c>
      <c r="J17" s="1715">
        <v>1200</v>
      </c>
      <c r="K17" s="1501"/>
    </row>
    <row r="18" spans="1:11" ht="15.75" customHeight="1">
      <c r="A18" s="1716" t="s">
        <v>412</v>
      </c>
      <c r="B18" s="1717" t="s">
        <v>165</v>
      </c>
      <c r="C18" s="1718"/>
      <c r="D18" s="1719" t="s">
        <v>165</v>
      </c>
      <c r="E18" s="1717"/>
      <c r="F18" s="1693" t="s">
        <v>413</v>
      </c>
      <c r="G18" s="1720" t="s">
        <v>165</v>
      </c>
      <c r="H18" s="1721"/>
      <c r="I18" s="1722" t="s">
        <v>165</v>
      </c>
      <c r="J18" s="1721"/>
      <c r="K18" s="1501"/>
    </row>
    <row r="19" spans="1:11" ht="16.5" customHeight="1">
      <c r="A19" s="1705" t="s">
        <v>57</v>
      </c>
      <c r="B19" s="1723">
        <v>136</v>
      </c>
      <c r="C19" s="1724">
        <v>2100</v>
      </c>
      <c r="D19" s="1723">
        <v>125</v>
      </c>
      <c r="E19" s="1725">
        <v>1200</v>
      </c>
      <c r="F19" s="1703" t="s">
        <v>88</v>
      </c>
      <c r="G19" s="1697">
        <v>135</v>
      </c>
      <c r="H19" s="1698">
        <v>1300</v>
      </c>
      <c r="I19" s="1697">
        <v>132</v>
      </c>
      <c r="J19" s="1698">
        <v>100</v>
      </c>
      <c r="K19" s="1501"/>
    </row>
    <row r="20" spans="1:11" ht="15.75" customHeight="1">
      <c r="A20" s="1696" t="s">
        <v>381</v>
      </c>
      <c r="B20" s="1697">
        <v>135</v>
      </c>
      <c r="C20" s="1698">
        <v>1800</v>
      </c>
      <c r="D20" s="1697">
        <v>127</v>
      </c>
      <c r="E20" s="1698">
        <v>1200</v>
      </c>
      <c r="F20" s="1696" t="s">
        <v>85</v>
      </c>
      <c r="G20" s="1726">
        <v>132</v>
      </c>
      <c r="H20" s="1698">
        <v>200</v>
      </c>
      <c r="I20" s="1697">
        <v>130</v>
      </c>
      <c r="J20" s="1698">
        <v>900</v>
      </c>
      <c r="K20" s="1501"/>
    </row>
    <row r="21" spans="1:11" ht="15" customHeight="1">
      <c r="A21" s="1696" t="s">
        <v>224</v>
      </c>
      <c r="B21" s="1697">
        <v>135</v>
      </c>
      <c r="C21" s="1698">
        <v>100</v>
      </c>
      <c r="D21" s="1697">
        <v>127</v>
      </c>
      <c r="E21" s="1712">
        <v>1200</v>
      </c>
      <c r="F21" s="1703" t="s">
        <v>90</v>
      </c>
      <c r="G21" s="1726">
        <v>135</v>
      </c>
      <c r="H21" s="1698">
        <v>1300</v>
      </c>
      <c r="I21" s="1727">
        <v>132</v>
      </c>
      <c r="J21" s="1698">
        <v>600</v>
      </c>
      <c r="K21" s="1501"/>
    </row>
    <row r="22" spans="1:11" ht="16.5" customHeight="1">
      <c r="A22" s="1696" t="s">
        <v>84</v>
      </c>
      <c r="B22" s="1697">
        <v>133</v>
      </c>
      <c r="C22" s="1698">
        <v>2100</v>
      </c>
      <c r="D22" s="1697">
        <v>121</v>
      </c>
      <c r="E22" s="1698">
        <v>1200</v>
      </c>
      <c r="F22" s="1703" t="s">
        <v>141</v>
      </c>
      <c r="G22" s="1697">
        <v>132</v>
      </c>
      <c r="H22" s="1698">
        <v>1930</v>
      </c>
      <c r="I22" s="1697">
        <v>126</v>
      </c>
      <c r="J22" s="1698">
        <v>800</v>
      </c>
      <c r="K22" s="1501" t="s">
        <v>230</v>
      </c>
    </row>
    <row r="23" spans="1:11" ht="19.5" customHeight="1">
      <c r="A23" s="1703" t="s">
        <v>108</v>
      </c>
      <c r="B23" s="1697">
        <v>120</v>
      </c>
      <c r="C23" s="1698">
        <v>100</v>
      </c>
      <c r="D23" s="1697">
        <v>116</v>
      </c>
      <c r="E23" s="1698">
        <v>1500</v>
      </c>
      <c r="F23" s="1696" t="s">
        <v>94</v>
      </c>
      <c r="G23" s="1697">
        <v>130</v>
      </c>
      <c r="H23" s="1698">
        <v>1930</v>
      </c>
      <c r="I23" s="1697">
        <v>126</v>
      </c>
      <c r="J23" s="1698">
        <v>900</v>
      </c>
      <c r="K23" s="1501"/>
    </row>
    <row r="24" spans="1:11" ht="16.5" customHeight="1">
      <c r="A24" s="1696" t="s">
        <v>62</v>
      </c>
      <c r="B24" s="1697">
        <v>131</v>
      </c>
      <c r="C24" s="1698">
        <v>100</v>
      </c>
      <c r="D24" s="1697">
        <v>124</v>
      </c>
      <c r="E24" s="1698">
        <v>1830</v>
      </c>
      <c r="F24" s="1696" t="s">
        <v>97</v>
      </c>
      <c r="G24" s="1697">
        <v>131</v>
      </c>
      <c r="H24" s="1698">
        <v>1830</v>
      </c>
      <c r="I24" s="1697">
        <v>127</v>
      </c>
      <c r="J24" s="1698">
        <v>800</v>
      </c>
      <c r="K24" s="1501"/>
    </row>
    <row r="25" spans="1:11" ht="15.75" customHeight="1">
      <c r="A25" s="1696" t="s">
        <v>111</v>
      </c>
      <c r="B25" s="1697">
        <v>133</v>
      </c>
      <c r="C25" s="1698">
        <v>600</v>
      </c>
      <c r="D25" s="1728">
        <v>127</v>
      </c>
      <c r="E25" s="1698">
        <v>1200</v>
      </c>
      <c r="F25" s="1696" t="s">
        <v>100</v>
      </c>
      <c r="G25" s="1697">
        <v>132</v>
      </c>
      <c r="H25" s="1698">
        <v>1930</v>
      </c>
      <c r="I25" s="1728">
        <v>127</v>
      </c>
      <c r="J25" s="1698">
        <v>1000</v>
      </c>
      <c r="K25" s="1501"/>
    </row>
    <row r="26" spans="1:11" ht="15" customHeight="1">
      <c r="A26" s="1696" t="s">
        <v>750</v>
      </c>
      <c r="B26" s="1697">
        <v>133</v>
      </c>
      <c r="C26" s="1698">
        <v>1830</v>
      </c>
      <c r="D26" s="1697">
        <v>126</v>
      </c>
      <c r="E26" s="1698">
        <v>1200</v>
      </c>
      <c r="F26" s="1696" t="s">
        <v>103</v>
      </c>
      <c r="G26" s="1697">
        <v>132</v>
      </c>
      <c r="H26" s="1698">
        <v>1900</v>
      </c>
      <c r="I26" s="1697">
        <v>124</v>
      </c>
      <c r="J26" s="1698">
        <v>900</v>
      </c>
      <c r="K26" s="1501"/>
    </row>
    <row r="27" spans="1:11" ht="16.5" customHeight="1">
      <c r="A27" s="1696" t="s">
        <v>133</v>
      </c>
      <c r="B27" s="1697">
        <v>133</v>
      </c>
      <c r="C27" s="1698">
        <v>2000</v>
      </c>
      <c r="D27" s="1697">
        <v>125</v>
      </c>
      <c r="E27" s="1698">
        <v>1200</v>
      </c>
      <c r="F27" s="1696" t="s">
        <v>106</v>
      </c>
      <c r="G27" s="1697">
        <v>133</v>
      </c>
      <c r="H27" s="1698">
        <v>100</v>
      </c>
      <c r="I27" s="1697">
        <v>130</v>
      </c>
      <c r="J27" s="1698">
        <v>1000</v>
      </c>
      <c r="K27" s="1501"/>
    </row>
    <row r="28" spans="1:11" ht="16.5" customHeight="1">
      <c r="A28" s="1696" t="s">
        <v>105</v>
      </c>
      <c r="B28" s="1697">
        <v>135</v>
      </c>
      <c r="C28" s="1698">
        <v>100</v>
      </c>
      <c r="D28" s="1697">
        <v>130</v>
      </c>
      <c r="E28" s="1698">
        <v>1200</v>
      </c>
      <c r="F28" s="1696" t="s">
        <v>109</v>
      </c>
      <c r="G28" s="1697">
        <v>133</v>
      </c>
      <c r="H28" s="1698">
        <v>2100</v>
      </c>
      <c r="I28" s="1697">
        <v>130</v>
      </c>
      <c r="J28" s="1698">
        <v>1000</v>
      </c>
      <c r="K28" s="1501"/>
    </row>
    <row r="29" spans="1:11" ht="15" customHeight="1">
      <c r="A29" s="1696" t="s">
        <v>170</v>
      </c>
      <c r="B29" s="1697">
        <v>135</v>
      </c>
      <c r="C29" s="1698">
        <v>100</v>
      </c>
      <c r="D29" s="1697">
        <v>130</v>
      </c>
      <c r="E29" s="1698">
        <v>1000</v>
      </c>
      <c r="F29" s="1696" t="s">
        <v>627</v>
      </c>
      <c r="G29" s="1697">
        <v>130</v>
      </c>
      <c r="H29" s="1698">
        <v>100</v>
      </c>
      <c r="I29" s="1728">
        <v>126</v>
      </c>
      <c r="J29" s="1698">
        <v>1000</v>
      </c>
      <c r="K29" s="1501"/>
    </row>
    <row r="30" spans="1:11" ht="15" customHeight="1">
      <c r="A30" s="1696" t="s">
        <v>382</v>
      </c>
      <c r="B30" s="1697">
        <v>134</v>
      </c>
      <c r="C30" s="1707">
        <v>2000</v>
      </c>
      <c r="D30" s="1697">
        <v>127</v>
      </c>
      <c r="E30" s="1698">
        <v>1000</v>
      </c>
      <c r="F30" s="1696" t="s">
        <v>119</v>
      </c>
      <c r="G30" s="1728">
        <v>130</v>
      </c>
      <c r="H30" s="1698">
        <v>1930</v>
      </c>
      <c r="I30" s="1697">
        <v>125</v>
      </c>
      <c r="J30" s="1698">
        <v>800</v>
      </c>
      <c r="K30" s="1501"/>
    </row>
    <row r="31" spans="1:11" ht="17.25" customHeight="1">
      <c r="A31" s="1696" t="s">
        <v>73</v>
      </c>
      <c r="B31" s="1697">
        <v>131</v>
      </c>
      <c r="C31" s="1698">
        <v>600</v>
      </c>
      <c r="D31" s="1697">
        <v>124</v>
      </c>
      <c r="E31" s="1698">
        <v>1200</v>
      </c>
      <c r="F31" s="1696" t="s">
        <v>132</v>
      </c>
      <c r="G31" s="1697">
        <v>131</v>
      </c>
      <c r="H31" s="1698">
        <v>1800</v>
      </c>
      <c r="I31" s="1697">
        <v>128</v>
      </c>
      <c r="J31" s="1698">
        <v>700</v>
      </c>
      <c r="K31" s="1501"/>
    </row>
    <row r="32" spans="1:11" ht="18" customHeight="1">
      <c r="A32" s="1696" t="s">
        <v>81</v>
      </c>
      <c r="B32" s="1697">
        <v>133</v>
      </c>
      <c r="C32" s="1698">
        <v>600</v>
      </c>
      <c r="D32" s="1697">
        <v>126</v>
      </c>
      <c r="E32" s="1698">
        <v>1200</v>
      </c>
      <c r="F32" s="1696" t="s">
        <v>171</v>
      </c>
      <c r="G32" s="1697">
        <v>134</v>
      </c>
      <c r="H32" s="1698">
        <v>1900</v>
      </c>
      <c r="I32" s="1697">
        <v>131</v>
      </c>
      <c r="J32" s="1698">
        <v>800</v>
      </c>
      <c r="K32" s="1501"/>
    </row>
    <row r="33" spans="1:11" ht="15.75" customHeight="1">
      <c r="A33" s="1696" t="s">
        <v>93</v>
      </c>
      <c r="B33" s="1697">
        <v>132</v>
      </c>
      <c r="C33" s="1698">
        <v>600</v>
      </c>
      <c r="D33" s="1697">
        <v>122</v>
      </c>
      <c r="E33" s="1698">
        <v>1200</v>
      </c>
      <c r="F33" s="1696" t="s">
        <v>228</v>
      </c>
      <c r="G33" s="1726">
        <v>131</v>
      </c>
      <c r="H33" s="1698">
        <v>1930</v>
      </c>
      <c r="I33" s="1697">
        <v>127</v>
      </c>
      <c r="J33" s="1698">
        <v>100</v>
      </c>
      <c r="K33" s="1501"/>
    </row>
    <row r="34" spans="1:11" ht="16.5" customHeight="1">
      <c r="A34" s="1696" t="s">
        <v>65</v>
      </c>
      <c r="B34" s="1697">
        <v>133</v>
      </c>
      <c r="C34" s="1698">
        <v>600</v>
      </c>
      <c r="D34" s="1697">
        <v>123</v>
      </c>
      <c r="E34" s="1698">
        <v>1200</v>
      </c>
      <c r="F34" s="1696" t="s">
        <v>384</v>
      </c>
      <c r="G34" s="1726">
        <v>130</v>
      </c>
      <c r="H34" s="1698">
        <v>1800</v>
      </c>
      <c r="I34" s="1697">
        <v>126</v>
      </c>
      <c r="J34" s="1698">
        <v>1000</v>
      </c>
      <c r="K34" s="1501"/>
    </row>
    <row r="35" spans="1:11" ht="13.5" customHeight="1">
      <c r="A35" s="1696" t="s">
        <v>68</v>
      </c>
      <c r="B35" s="1697">
        <v>133</v>
      </c>
      <c r="C35" s="1698">
        <v>600</v>
      </c>
      <c r="D35" s="1697">
        <v>123</v>
      </c>
      <c r="E35" s="1698">
        <v>1200</v>
      </c>
      <c r="F35" s="1696" t="s">
        <v>112</v>
      </c>
      <c r="G35" s="1697">
        <v>137</v>
      </c>
      <c r="H35" s="1698">
        <v>1400</v>
      </c>
      <c r="I35" s="1697">
        <v>124</v>
      </c>
      <c r="J35" s="1698">
        <v>300</v>
      </c>
      <c r="K35" s="1501"/>
    </row>
    <row r="36" spans="1:11" ht="13.5" customHeight="1">
      <c r="A36" s="1696" t="s">
        <v>71</v>
      </c>
      <c r="B36" s="1697">
        <v>133</v>
      </c>
      <c r="C36" s="1698">
        <v>600</v>
      </c>
      <c r="D36" s="1697">
        <v>123</v>
      </c>
      <c r="E36" s="1698">
        <v>1200</v>
      </c>
      <c r="F36" s="1696" t="s">
        <v>751</v>
      </c>
      <c r="G36" s="1697">
        <v>137</v>
      </c>
      <c r="H36" s="1698">
        <v>500</v>
      </c>
      <c r="I36" s="1697">
        <v>126</v>
      </c>
      <c r="J36" s="1698">
        <v>1900</v>
      </c>
      <c r="K36" s="1501"/>
    </row>
    <row r="37" spans="1:11" ht="16.5" customHeight="1">
      <c r="A37" s="1696" t="s">
        <v>87</v>
      </c>
      <c r="B37" s="1697">
        <v>131</v>
      </c>
      <c r="C37" s="1698">
        <v>600</v>
      </c>
      <c r="D37" s="1697">
        <v>124</v>
      </c>
      <c r="E37" s="1698">
        <v>1200</v>
      </c>
      <c r="F37" s="1696" t="s">
        <v>116</v>
      </c>
      <c r="G37" s="1697">
        <v>135</v>
      </c>
      <c r="H37" s="1698">
        <v>600</v>
      </c>
      <c r="I37" s="1697">
        <v>120</v>
      </c>
      <c r="J37" s="1698">
        <v>1900</v>
      </c>
      <c r="K37" s="1501"/>
    </row>
    <row r="38" spans="1:11" ht="12" customHeight="1">
      <c r="A38" s="1729" t="s">
        <v>615</v>
      </c>
      <c r="B38" s="1697">
        <v>131</v>
      </c>
      <c r="C38" s="1698">
        <v>600</v>
      </c>
      <c r="D38" s="1697">
        <v>122</v>
      </c>
      <c r="E38" s="1698">
        <v>1200</v>
      </c>
      <c r="F38" s="1696" t="s">
        <v>20</v>
      </c>
      <c r="G38" s="1697">
        <v>134</v>
      </c>
      <c r="H38" s="1698">
        <v>600</v>
      </c>
      <c r="I38" s="1697">
        <v>117</v>
      </c>
      <c r="J38" s="1698">
        <v>2200</v>
      </c>
      <c r="K38" s="1501"/>
    </row>
    <row r="39" spans="1:11" ht="15" customHeight="1">
      <c r="A39" s="1696" t="s">
        <v>78</v>
      </c>
      <c r="B39" s="1697">
        <v>129</v>
      </c>
      <c r="C39" s="1698">
        <v>500</v>
      </c>
      <c r="D39" s="1697">
        <v>118</v>
      </c>
      <c r="E39" s="1698">
        <v>1200</v>
      </c>
      <c r="F39" s="1696" t="s">
        <v>22</v>
      </c>
      <c r="G39" s="1697">
        <v>129</v>
      </c>
      <c r="H39" s="1698">
        <v>600</v>
      </c>
      <c r="I39" s="1728">
        <v>109</v>
      </c>
      <c r="J39" s="1698">
        <v>1900</v>
      </c>
      <c r="K39" s="1501"/>
    </row>
    <row r="40" spans="1:11" ht="15.75">
      <c r="A40" s="1696" t="s">
        <v>745</v>
      </c>
      <c r="B40" s="1697">
        <v>133</v>
      </c>
      <c r="C40" s="1698">
        <v>600</v>
      </c>
      <c r="D40" s="1697">
        <v>124</v>
      </c>
      <c r="E40" s="1698">
        <v>1200</v>
      </c>
      <c r="F40" s="1696" t="s">
        <v>24</v>
      </c>
      <c r="G40" s="1697">
        <v>134</v>
      </c>
      <c r="H40" s="1698">
        <v>600</v>
      </c>
      <c r="I40" s="1728">
        <v>125</v>
      </c>
      <c r="J40" s="1698">
        <v>1900</v>
      </c>
      <c r="K40" s="1501"/>
    </row>
    <row r="41" spans="1:11" ht="12" customHeight="1">
      <c r="A41" s="1696" t="s">
        <v>127</v>
      </c>
      <c r="B41" s="1697">
        <v>130</v>
      </c>
      <c r="C41" s="1698">
        <v>500</v>
      </c>
      <c r="D41" s="1697">
        <v>121</v>
      </c>
      <c r="E41" s="1698">
        <v>1200</v>
      </c>
      <c r="F41" s="1696" t="s">
        <v>752</v>
      </c>
      <c r="G41" s="1697">
        <v>136</v>
      </c>
      <c r="H41" s="1698">
        <v>600</v>
      </c>
      <c r="I41" s="1697">
        <v>128</v>
      </c>
      <c r="J41" s="1698">
        <v>200</v>
      </c>
      <c r="K41" s="1501"/>
    </row>
    <row r="42" spans="1:11" ht="15" customHeight="1">
      <c r="A42" s="1696" t="s">
        <v>120</v>
      </c>
      <c r="B42" s="1697">
        <v>129</v>
      </c>
      <c r="C42" s="1698">
        <v>500</v>
      </c>
      <c r="D42" s="1728">
        <v>118</v>
      </c>
      <c r="E42" s="1698">
        <v>1200</v>
      </c>
      <c r="F42" s="1696" t="s">
        <v>61</v>
      </c>
      <c r="G42" s="1697">
        <v>133</v>
      </c>
      <c r="H42" s="1698">
        <v>600</v>
      </c>
      <c r="I42" s="1697">
        <v>125</v>
      </c>
      <c r="J42" s="1698">
        <v>1200</v>
      </c>
      <c r="K42" s="1501"/>
    </row>
    <row r="43" spans="1:11" ht="15.75">
      <c r="A43" s="1729" t="s">
        <v>134</v>
      </c>
      <c r="B43" s="1697">
        <v>125</v>
      </c>
      <c r="C43" s="1698">
        <v>100</v>
      </c>
      <c r="D43" s="1697">
        <v>122</v>
      </c>
      <c r="E43" s="1698">
        <v>900</v>
      </c>
      <c r="F43" s="1696" t="s">
        <v>64</v>
      </c>
      <c r="G43" s="1697">
        <v>130</v>
      </c>
      <c r="H43" s="1698">
        <v>1300</v>
      </c>
      <c r="I43" s="1697">
        <v>122</v>
      </c>
      <c r="J43" s="1698">
        <v>1200</v>
      </c>
      <c r="K43" s="1501"/>
    </row>
    <row r="44" spans="1:11" ht="15.75">
      <c r="A44" s="1729" t="s">
        <v>153</v>
      </c>
      <c r="B44" s="1697">
        <v>131</v>
      </c>
      <c r="C44" s="1698">
        <v>400</v>
      </c>
      <c r="D44" s="1697">
        <v>123</v>
      </c>
      <c r="E44" s="1698">
        <v>1200</v>
      </c>
      <c r="F44" s="1696" t="s">
        <v>118</v>
      </c>
      <c r="G44" s="1697">
        <v>132</v>
      </c>
      <c r="H44" s="1698">
        <v>1300</v>
      </c>
      <c r="I44" s="1697">
        <v>125</v>
      </c>
      <c r="J44" s="1698">
        <v>1600</v>
      </c>
      <c r="K44" s="1501"/>
    </row>
    <row r="45" spans="1:11" ht="15.75">
      <c r="A45" s="1696" t="s">
        <v>785</v>
      </c>
      <c r="B45" s="1697">
        <v>127</v>
      </c>
      <c r="C45" s="1698">
        <v>400</v>
      </c>
      <c r="D45" s="1697">
        <v>119</v>
      </c>
      <c r="E45" s="1698">
        <v>1200</v>
      </c>
      <c r="F45" s="1696" t="s">
        <v>74</v>
      </c>
      <c r="G45" s="1697">
        <v>132</v>
      </c>
      <c r="H45" s="1698">
        <v>1400</v>
      </c>
      <c r="I45" s="1697">
        <v>125</v>
      </c>
      <c r="J45" s="1698">
        <v>1830</v>
      </c>
      <c r="K45" s="1501"/>
    </row>
    <row r="46" spans="1:11" ht="15.75">
      <c r="A46" s="1696" t="s">
        <v>415</v>
      </c>
      <c r="B46" s="1730">
        <v>129</v>
      </c>
      <c r="C46" s="1698">
        <v>300</v>
      </c>
      <c r="D46" s="1730">
        <v>121</v>
      </c>
      <c r="E46" s="1698">
        <v>1600</v>
      </c>
      <c r="F46" s="1696" t="s">
        <v>77</v>
      </c>
      <c r="G46" s="1728">
        <v>130</v>
      </c>
      <c r="H46" s="1698">
        <v>600</v>
      </c>
      <c r="I46" s="1728">
        <v>117</v>
      </c>
      <c r="J46" s="1698">
        <v>1900</v>
      </c>
      <c r="K46" s="1501"/>
    </row>
    <row r="47" spans="1:11" ht="15.75">
      <c r="A47" s="1785" t="s">
        <v>794</v>
      </c>
      <c r="B47" s="1730">
        <v>128</v>
      </c>
      <c r="C47" s="1698">
        <v>400</v>
      </c>
      <c r="D47" s="1730">
        <v>119</v>
      </c>
      <c r="E47" s="1698">
        <v>1100</v>
      </c>
      <c r="F47" s="1729" t="s">
        <v>122</v>
      </c>
      <c r="G47" s="1697">
        <v>135</v>
      </c>
      <c r="H47" s="1698">
        <v>600</v>
      </c>
      <c r="I47" s="1697">
        <v>126</v>
      </c>
      <c r="J47" s="1698">
        <v>2100</v>
      </c>
      <c r="K47" s="1501"/>
    </row>
    <row r="48" spans="1:11" ht="15.75">
      <c r="A48" s="1696" t="s">
        <v>75</v>
      </c>
      <c r="B48" s="1697">
        <v>135</v>
      </c>
      <c r="C48" s="1698">
        <v>800</v>
      </c>
      <c r="D48" s="1697">
        <v>125</v>
      </c>
      <c r="E48" s="1698">
        <v>2100</v>
      </c>
      <c r="F48" s="1696" t="s">
        <v>149</v>
      </c>
      <c r="G48" s="1697">
        <v>138</v>
      </c>
      <c r="H48" s="1698">
        <v>600</v>
      </c>
      <c r="I48" s="1697">
        <v>126</v>
      </c>
      <c r="J48" s="1698">
        <v>1900</v>
      </c>
      <c r="K48" s="1501"/>
    </row>
    <row r="49" spans="1:11" ht="15.75">
      <c r="A49" s="1696" t="s">
        <v>96</v>
      </c>
      <c r="B49" s="1697">
        <v>132</v>
      </c>
      <c r="C49" s="1698">
        <v>300</v>
      </c>
      <c r="D49" s="1697">
        <v>125</v>
      </c>
      <c r="E49" s="1698">
        <v>1500</v>
      </c>
      <c r="F49" s="1696" t="s">
        <v>154</v>
      </c>
      <c r="G49" s="1697">
        <v>127</v>
      </c>
      <c r="H49" s="1698">
        <v>600</v>
      </c>
      <c r="I49" s="1730">
        <v>105</v>
      </c>
      <c r="J49" s="1698">
        <v>1900</v>
      </c>
      <c r="K49" s="1501"/>
    </row>
    <row r="50" spans="1:11" ht="15.75">
      <c r="A50" s="1696" t="s">
        <v>142</v>
      </c>
      <c r="B50" s="1697">
        <v>125</v>
      </c>
      <c r="C50" s="1698">
        <v>300</v>
      </c>
      <c r="D50" s="1697">
        <v>118</v>
      </c>
      <c r="E50" s="1698">
        <v>1300</v>
      </c>
      <c r="F50" s="1696" t="s">
        <v>227</v>
      </c>
      <c r="G50" s="1697">
        <v>126</v>
      </c>
      <c r="H50" s="1698">
        <v>1500</v>
      </c>
      <c r="I50" s="1697">
        <v>106</v>
      </c>
      <c r="J50" s="1698">
        <v>1900</v>
      </c>
      <c r="K50" s="1501"/>
    </row>
    <row r="51" spans="1:11" ht="15.75">
      <c r="A51" s="1696" t="s">
        <v>99</v>
      </c>
      <c r="B51" s="1697">
        <v>133</v>
      </c>
      <c r="C51" s="1698">
        <v>300</v>
      </c>
      <c r="D51" s="1697">
        <v>125</v>
      </c>
      <c r="E51" s="1698">
        <v>2200</v>
      </c>
      <c r="F51" s="1696" t="s">
        <v>67</v>
      </c>
      <c r="G51" s="1697">
        <v>132</v>
      </c>
      <c r="H51" s="1698">
        <v>300</v>
      </c>
      <c r="I51" s="1697">
        <v>126</v>
      </c>
      <c r="J51" s="1698">
        <v>1900</v>
      </c>
      <c r="K51" s="1501"/>
    </row>
    <row r="52" spans="1:11" ht="15.75">
      <c r="A52" s="1696" t="s">
        <v>102</v>
      </c>
      <c r="B52" s="1697">
        <v>135</v>
      </c>
      <c r="C52" s="1698">
        <v>500</v>
      </c>
      <c r="D52" s="1697">
        <v>129</v>
      </c>
      <c r="E52" s="1698">
        <v>2200</v>
      </c>
      <c r="F52" s="1696" t="s">
        <v>70</v>
      </c>
      <c r="G52" s="1697">
        <v>125</v>
      </c>
      <c r="H52" s="1698">
        <v>600</v>
      </c>
      <c r="I52" s="1730">
        <v>114</v>
      </c>
      <c r="J52" s="1698">
        <v>1900</v>
      </c>
      <c r="K52" s="1501"/>
    </row>
    <row r="53" spans="1:11" ht="15.75">
      <c r="A53" s="1696" t="s">
        <v>140</v>
      </c>
      <c r="B53" s="1697">
        <v>132</v>
      </c>
      <c r="C53" s="1698">
        <v>400</v>
      </c>
      <c r="D53" s="1697">
        <v>123</v>
      </c>
      <c r="E53" s="1698">
        <v>1930</v>
      </c>
      <c r="F53" s="1696" t="s">
        <v>72</v>
      </c>
      <c r="G53" s="1728">
        <v>130</v>
      </c>
      <c r="H53" s="1698">
        <v>600</v>
      </c>
      <c r="I53" s="1697">
        <v>115</v>
      </c>
      <c r="J53" s="1698">
        <v>1900</v>
      </c>
      <c r="K53" s="1501"/>
    </row>
    <row r="54" spans="1:11" ht="15.75">
      <c r="A54" s="1696" t="s">
        <v>21</v>
      </c>
      <c r="B54" s="1697">
        <v>130</v>
      </c>
      <c r="C54" s="1698">
        <v>300</v>
      </c>
      <c r="D54" s="1697">
        <v>117</v>
      </c>
      <c r="E54" s="1698">
        <v>2000</v>
      </c>
      <c r="F54" s="1696" t="s">
        <v>80</v>
      </c>
      <c r="G54" s="1697">
        <v>136</v>
      </c>
      <c r="H54" s="1698">
        <v>600</v>
      </c>
      <c r="I54" s="1697">
        <v>130</v>
      </c>
      <c r="J54" s="1698">
        <v>1900</v>
      </c>
      <c r="K54" s="1501"/>
    </row>
    <row r="55" spans="1:11" ht="15.75">
      <c r="A55" s="1696" t="s">
        <v>746</v>
      </c>
      <c r="B55" s="1697">
        <v>132</v>
      </c>
      <c r="C55" s="1698">
        <v>400</v>
      </c>
      <c r="D55" s="1697">
        <v>123</v>
      </c>
      <c r="E55" s="1698">
        <v>2100</v>
      </c>
      <c r="F55" s="1696" t="s">
        <v>83</v>
      </c>
      <c r="G55" s="1697">
        <v>134</v>
      </c>
      <c r="H55" s="1698">
        <v>900</v>
      </c>
      <c r="I55" s="1697">
        <v>130</v>
      </c>
      <c r="J55" s="1698">
        <v>300</v>
      </c>
      <c r="K55" s="1501"/>
    </row>
    <row r="56" spans="1:11" ht="15.75">
      <c r="A56" s="1696" t="s">
        <v>620</v>
      </c>
      <c r="B56" s="1697">
        <v>134</v>
      </c>
      <c r="C56" s="1698">
        <v>400</v>
      </c>
      <c r="D56" s="1697">
        <v>126</v>
      </c>
      <c r="E56" s="1698">
        <v>1930</v>
      </c>
      <c r="F56" s="1696" t="s">
        <v>86</v>
      </c>
      <c r="G56" s="1697">
        <v>134</v>
      </c>
      <c r="H56" s="1698">
        <v>600</v>
      </c>
      <c r="I56" s="1697">
        <v>127</v>
      </c>
      <c r="J56" s="1698">
        <v>2000</v>
      </c>
      <c r="K56" s="1501"/>
    </row>
    <row r="57" spans="1:11" ht="15.75">
      <c r="A57" s="1696" t="s">
        <v>18</v>
      </c>
      <c r="B57" s="1697">
        <v>134</v>
      </c>
      <c r="C57" s="1698">
        <v>900</v>
      </c>
      <c r="D57" s="1697">
        <v>123</v>
      </c>
      <c r="E57" s="1698">
        <v>2200</v>
      </c>
      <c r="F57" s="1696" t="s">
        <v>89</v>
      </c>
      <c r="G57" s="1697">
        <v>130</v>
      </c>
      <c r="H57" s="1698">
        <v>100</v>
      </c>
      <c r="I57" s="1697">
        <v>123</v>
      </c>
      <c r="J57" s="1698">
        <v>1930</v>
      </c>
      <c r="K57" s="1501"/>
    </row>
    <row r="58" spans="1:11" ht="15.75">
      <c r="A58" s="1696" t="s">
        <v>19</v>
      </c>
      <c r="B58" s="1697">
        <v>128</v>
      </c>
      <c r="C58" s="1698">
        <v>800</v>
      </c>
      <c r="D58" s="1728">
        <v>116</v>
      </c>
      <c r="E58" s="1698">
        <v>2100</v>
      </c>
      <c r="F58" s="1696" t="s">
        <v>107</v>
      </c>
      <c r="G58" s="1697">
        <v>135</v>
      </c>
      <c r="H58" s="1698">
        <v>1100</v>
      </c>
      <c r="I58" s="1697">
        <v>131</v>
      </c>
      <c r="J58" s="1698">
        <v>1500</v>
      </c>
      <c r="K58" s="1501"/>
    </row>
    <row r="59" spans="1:11" ht="15.75">
      <c r="A59" s="1729" t="s">
        <v>614</v>
      </c>
      <c r="B59" s="1697">
        <v>128</v>
      </c>
      <c r="C59" s="1698">
        <v>500</v>
      </c>
      <c r="D59" s="1697">
        <v>115</v>
      </c>
      <c r="E59" s="1698">
        <v>2300</v>
      </c>
      <c r="F59" s="1696" t="s">
        <v>110</v>
      </c>
      <c r="G59" s="1697">
        <v>134</v>
      </c>
      <c r="H59" s="1698">
        <v>1800</v>
      </c>
      <c r="I59" s="1697">
        <v>127</v>
      </c>
      <c r="J59" s="1698">
        <v>300</v>
      </c>
      <c r="K59" s="1501"/>
    </row>
    <row r="60" spans="1:11" ht="15.75">
      <c r="A60" s="1696" t="s">
        <v>60</v>
      </c>
      <c r="B60" s="1697">
        <v>140</v>
      </c>
      <c r="C60" s="1698">
        <v>100</v>
      </c>
      <c r="D60" s="1697">
        <v>136</v>
      </c>
      <c r="E60" s="1698">
        <v>1500</v>
      </c>
      <c r="F60" s="1696" t="s">
        <v>509</v>
      </c>
      <c r="G60" s="1697">
        <v>137</v>
      </c>
      <c r="H60" s="1698">
        <v>1700</v>
      </c>
      <c r="I60" s="1697">
        <v>132</v>
      </c>
      <c r="J60" s="1698">
        <v>100</v>
      </c>
      <c r="K60" s="1501"/>
    </row>
    <row r="61" spans="1:11" ht="15.75">
      <c r="A61" s="1729" t="s">
        <v>58</v>
      </c>
      <c r="B61" s="1728">
        <v>139</v>
      </c>
      <c r="C61" s="1698">
        <v>400</v>
      </c>
      <c r="D61" s="1697">
        <v>136</v>
      </c>
      <c r="E61" s="1698">
        <v>1200</v>
      </c>
      <c r="F61" s="1696" t="s">
        <v>113</v>
      </c>
      <c r="G61" s="1697">
        <v>130</v>
      </c>
      <c r="H61" s="1698">
        <v>400</v>
      </c>
      <c r="I61" s="1697">
        <v>126</v>
      </c>
      <c r="J61" s="1698">
        <v>1930</v>
      </c>
      <c r="K61" s="1501"/>
    </row>
    <row r="62" spans="1:11" ht="15.75">
      <c r="A62" s="1696" t="s">
        <v>63</v>
      </c>
      <c r="B62" s="1730">
        <v>139</v>
      </c>
      <c r="C62" s="1698">
        <v>300</v>
      </c>
      <c r="D62" s="1697">
        <v>135</v>
      </c>
      <c r="E62" s="1698">
        <v>1200</v>
      </c>
      <c r="F62" s="1729" t="s">
        <v>115</v>
      </c>
      <c r="G62" s="1697">
        <v>138</v>
      </c>
      <c r="H62" s="1698">
        <v>600</v>
      </c>
      <c r="I62" s="1697">
        <v>135</v>
      </c>
      <c r="J62" s="1698">
        <v>900</v>
      </c>
      <c r="K62" s="1501"/>
    </row>
    <row r="63" spans="1:11" ht="15.75">
      <c r="A63" s="1696" t="s">
        <v>609</v>
      </c>
      <c r="B63" s="1728">
        <v>137</v>
      </c>
      <c r="C63" s="1698">
        <v>100</v>
      </c>
      <c r="D63" s="1697">
        <v>134</v>
      </c>
      <c r="E63" s="1698">
        <v>1000</v>
      </c>
      <c r="F63" s="1731" t="s">
        <v>23</v>
      </c>
      <c r="G63" s="1697">
        <v>134</v>
      </c>
      <c r="H63" s="1698">
        <v>600</v>
      </c>
      <c r="I63" s="1697">
        <v>128</v>
      </c>
      <c r="J63" s="1698">
        <v>1900</v>
      </c>
      <c r="K63" s="1501"/>
    </row>
    <row r="64" spans="1:11" ht="15" customHeight="1">
      <c r="A64" s="1696" t="s">
        <v>66</v>
      </c>
      <c r="B64" s="1697">
        <v>138</v>
      </c>
      <c r="C64" s="1698">
        <v>300</v>
      </c>
      <c r="D64" s="1697">
        <v>135</v>
      </c>
      <c r="E64" s="1698">
        <v>1200</v>
      </c>
      <c r="F64" s="1696" t="s">
        <v>151</v>
      </c>
      <c r="G64" s="1697">
        <v>131</v>
      </c>
      <c r="H64" s="1698">
        <v>500</v>
      </c>
      <c r="I64" s="1697">
        <v>120</v>
      </c>
      <c r="J64" s="1698">
        <v>1930</v>
      </c>
      <c r="K64" s="1501"/>
    </row>
    <row r="65" spans="1:11" ht="15" customHeight="1">
      <c r="A65" s="1696" t="s">
        <v>69</v>
      </c>
      <c r="B65" s="1697">
        <v>136</v>
      </c>
      <c r="C65" s="1698">
        <v>400</v>
      </c>
      <c r="D65" s="1697">
        <v>134</v>
      </c>
      <c r="E65" s="1698">
        <v>1500</v>
      </c>
      <c r="F65" s="1696" t="s">
        <v>229</v>
      </c>
      <c r="G65" s="1697">
        <v>135</v>
      </c>
      <c r="H65" s="1698">
        <v>600</v>
      </c>
      <c r="I65" s="1697">
        <v>123</v>
      </c>
      <c r="J65" s="1698">
        <v>2000</v>
      </c>
      <c r="K65" s="1501"/>
    </row>
    <row r="66" spans="1:11" ht="15" customHeight="1">
      <c r="A66" s="1696" t="s">
        <v>792</v>
      </c>
      <c r="B66" s="1697">
        <v>130</v>
      </c>
      <c r="C66" s="1698">
        <v>900</v>
      </c>
      <c r="D66" s="1697">
        <v>126</v>
      </c>
      <c r="E66" s="1698">
        <v>1800</v>
      </c>
      <c r="F66" s="1696" t="s">
        <v>92</v>
      </c>
      <c r="G66" s="1728">
        <v>126</v>
      </c>
      <c r="H66" s="1698">
        <v>600</v>
      </c>
      <c r="I66" s="1697">
        <v>117</v>
      </c>
      <c r="J66" s="1698">
        <v>2000</v>
      </c>
      <c r="K66" s="1501"/>
    </row>
    <row r="67" spans="1:11" ht="15" customHeight="1">
      <c r="A67" s="1696" t="s">
        <v>793</v>
      </c>
      <c r="B67" s="1730">
        <v>134</v>
      </c>
      <c r="C67" s="1698">
        <v>1300</v>
      </c>
      <c r="D67" s="1697">
        <v>131</v>
      </c>
      <c r="E67" s="1698">
        <v>900</v>
      </c>
      <c r="F67" s="1696" t="s">
        <v>95</v>
      </c>
      <c r="G67" s="1697">
        <v>123</v>
      </c>
      <c r="H67" s="1698">
        <v>500</v>
      </c>
      <c r="I67" s="1697">
        <v>111</v>
      </c>
      <c r="J67" s="1698">
        <v>2000</v>
      </c>
      <c r="K67" s="1501"/>
    </row>
    <row r="68" spans="1:11" ht="15" customHeight="1">
      <c r="A68" s="1696" t="s">
        <v>76</v>
      </c>
      <c r="B68" s="1697">
        <v>128</v>
      </c>
      <c r="C68" s="1698">
        <v>1000</v>
      </c>
      <c r="D68" s="1697">
        <v>122</v>
      </c>
      <c r="E68" s="1698">
        <v>2100</v>
      </c>
      <c r="F68" s="1705" t="s">
        <v>98</v>
      </c>
      <c r="G68" s="1728">
        <v>126</v>
      </c>
      <c r="H68" s="1698">
        <v>600</v>
      </c>
      <c r="I68" s="1697">
        <v>118</v>
      </c>
      <c r="J68" s="1698">
        <v>1200</v>
      </c>
      <c r="K68" s="1501"/>
    </row>
    <row r="69" spans="1:11" ht="15" customHeight="1">
      <c r="A69" s="1696" t="s">
        <v>79</v>
      </c>
      <c r="B69" s="1697">
        <v>120</v>
      </c>
      <c r="C69" s="1698">
        <v>700</v>
      </c>
      <c r="D69" s="1700">
        <v>117</v>
      </c>
      <c r="E69" s="1698">
        <v>2300</v>
      </c>
      <c r="F69" s="1732" t="s">
        <v>101</v>
      </c>
      <c r="G69" s="1730">
        <v>126</v>
      </c>
      <c r="H69" s="1698">
        <v>600</v>
      </c>
      <c r="I69" s="1697">
        <v>118</v>
      </c>
      <c r="J69" s="1698">
        <v>1000</v>
      </c>
      <c r="K69" s="1501"/>
    </row>
    <row r="70" spans="1:11" ht="15.75">
      <c r="A70" s="1696" t="s">
        <v>82</v>
      </c>
      <c r="B70" s="1700">
        <v>125</v>
      </c>
      <c r="C70" s="1698">
        <v>800</v>
      </c>
      <c r="D70" s="1697">
        <v>120</v>
      </c>
      <c r="E70" s="1698">
        <v>1900</v>
      </c>
      <c r="F70" s="1703" t="s">
        <v>104</v>
      </c>
      <c r="G70" s="1734">
        <v>124</v>
      </c>
      <c r="H70" s="1698">
        <v>600</v>
      </c>
      <c r="I70" s="1700">
        <v>112</v>
      </c>
      <c r="J70" s="1698">
        <v>1600</v>
      </c>
      <c r="K70" s="1733"/>
    </row>
    <row r="71" spans="1:11" ht="15.75">
      <c r="A71" s="1696" t="s">
        <v>114</v>
      </c>
      <c r="B71" s="1700">
        <v>134</v>
      </c>
      <c r="C71" s="1712">
        <v>100</v>
      </c>
      <c r="D71" s="1700">
        <v>134</v>
      </c>
      <c r="E71" s="1701">
        <v>200</v>
      </c>
      <c r="F71" s="1703" t="s">
        <v>91</v>
      </c>
      <c r="G71" s="1734">
        <v>127</v>
      </c>
      <c r="H71" s="1698">
        <v>500</v>
      </c>
      <c r="I71" s="1700">
        <v>121</v>
      </c>
      <c r="J71" s="1698">
        <v>2000</v>
      </c>
      <c r="K71" s="1501"/>
    </row>
    <row r="72" spans="1:11" ht="15.75">
      <c r="A72" s="1696" t="s">
        <v>383</v>
      </c>
      <c r="B72" s="1700">
        <v>130</v>
      </c>
      <c r="C72" s="1735">
        <v>2200</v>
      </c>
      <c r="D72" s="1736">
        <v>125</v>
      </c>
      <c r="E72" s="1701">
        <v>1500</v>
      </c>
      <c r="F72" s="1703" t="s">
        <v>139</v>
      </c>
      <c r="G72" s="1738">
        <v>128</v>
      </c>
      <c r="H72" s="1739">
        <v>600</v>
      </c>
      <c r="I72" s="1740">
        <v>122</v>
      </c>
      <c r="J72" s="1698">
        <v>1830</v>
      </c>
      <c r="K72" s="1501"/>
    </row>
    <row r="73" spans="1:11" ht="15.75">
      <c r="A73" s="1696" t="s">
        <v>619</v>
      </c>
      <c r="B73" s="1697">
        <v>136</v>
      </c>
      <c r="C73" s="1698">
        <v>800</v>
      </c>
      <c r="D73" s="1697">
        <v>133</v>
      </c>
      <c r="E73" s="1698">
        <v>1200</v>
      </c>
      <c r="F73" s="1737" t="s">
        <v>329</v>
      </c>
      <c r="G73" s="1738">
        <v>122</v>
      </c>
      <c r="H73" s="1739">
        <v>100</v>
      </c>
      <c r="I73" s="1740">
        <v>110</v>
      </c>
      <c r="J73" s="1701">
        <v>1000</v>
      </c>
      <c r="K73" s="1501"/>
    </row>
    <row r="74" spans="1:11" ht="15.75">
      <c r="A74" s="1968"/>
      <c r="B74" s="1969"/>
      <c r="C74" s="1970"/>
      <c r="D74" s="1969"/>
      <c r="E74" s="1970"/>
      <c r="F74" s="1968"/>
      <c r="G74" s="1971"/>
      <c r="H74" s="1970"/>
      <c r="I74" s="1969"/>
      <c r="J74" s="1970" t="s">
        <v>8</v>
      </c>
      <c r="K74" s="1501"/>
    </row>
    <row r="75" spans="1:11" ht="15.75">
      <c r="A75" s="1741"/>
      <c r="B75" s="1742"/>
      <c r="C75" s="1743"/>
      <c r="D75" s="1744"/>
      <c r="E75" s="1743"/>
      <c r="F75" s="1501"/>
      <c r="G75" s="1501"/>
      <c r="H75" s="1745"/>
      <c r="I75" s="1501"/>
      <c r="J75" s="1745"/>
      <c r="K75" s="1501"/>
    </row>
    <row r="76" spans="1:11" ht="15.75">
      <c r="A76" s="1501"/>
      <c r="B76" s="1746"/>
      <c r="C76" s="1743"/>
      <c r="D76" s="1746"/>
      <c r="E76" s="1743"/>
      <c r="F76" s="1501"/>
      <c r="G76" s="1501"/>
      <c r="H76" s="1745"/>
      <c r="I76" s="1501"/>
      <c r="J76" s="1745"/>
      <c r="K76" s="1501"/>
    </row>
    <row r="77" spans="1:11" ht="15.75">
      <c r="A77" s="1747"/>
      <c r="B77" s="1524"/>
      <c r="C77" s="1524"/>
      <c r="D77" s="1524"/>
      <c r="E77" s="1524"/>
      <c r="F77" s="1747"/>
      <c r="G77" s="1525"/>
      <c r="H77" s="1524"/>
      <c r="I77" s="1746"/>
      <c r="J77" s="1746"/>
      <c r="K77" s="1501"/>
    </row>
    <row r="78" spans="1:31" ht="15.75">
      <c r="A78" s="1747"/>
      <c r="B78" s="1186"/>
      <c r="C78" s="1515"/>
      <c r="D78" s="1515"/>
      <c r="E78" s="1516"/>
      <c r="F78" s="1517"/>
      <c r="G78" s="1517"/>
      <c r="H78" s="1518"/>
      <c r="I78" s="1505"/>
      <c r="J78" s="1388"/>
      <c r="K78" s="1501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ht="15.75">
      <c r="A79" s="1748"/>
      <c r="B79" s="1186"/>
      <c r="C79" s="1515"/>
      <c r="D79" s="1515"/>
      <c r="E79" s="1516"/>
      <c r="F79" s="1517"/>
      <c r="G79" s="1518"/>
      <c r="H79" s="1518"/>
      <c r="I79" s="1505"/>
      <c r="J79" s="1388"/>
      <c r="K79" s="1501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ht="15.75">
      <c r="A80" s="1748"/>
      <c r="B80" s="1518"/>
      <c r="C80" s="1517"/>
      <c r="D80" s="1517"/>
      <c r="E80" s="1518"/>
      <c r="F80" s="1517"/>
      <c r="G80" s="1518"/>
      <c r="H80" s="1516"/>
      <c r="I80" s="1502"/>
      <c r="J80" s="1388"/>
      <c r="K80" s="1501"/>
      <c r="P80" s="22"/>
      <c r="Q80" s="189"/>
      <c r="R80" s="189"/>
      <c r="S80" s="176"/>
      <c r="T80" s="201"/>
      <c r="U80" s="189"/>
      <c r="V80" s="189"/>
      <c r="W80" s="189"/>
      <c r="X80" s="189"/>
      <c r="Y80" s="189"/>
      <c r="Z80" s="189"/>
      <c r="AA80" s="191"/>
      <c r="AB80" s="189"/>
      <c r="AC80" s="22"/>
      <c r="AD80" s="22"/>
      <c r="AE80" s="22"/>
    </row>
    <row r="81" spans="1:31" ht="15.75">
      <c r="A81" s="1501"/>
      <c r="B81" s="1501"/>
      <c r="C81" s="1501"/>
      <c r="D81" s="1501"/>
      <c r="E81" s="1501"/>
      <c r="F81" s="1501"/>
      <c r="G81" s="1501"/>
      <c r="H81" s="1501"/>
      <c r="I81" s="1501"/>
      <c r="J81" s="1501"/>
      <c r="K81" s="1501"/>
      <c r="P81" s="22"/>
      <c r="Q81" s="189"/>
      <c r="R81" s="189"/>
      <c r="S81" s="176"/>
      <c r="T81" s="187"/>
      <c r="U81" s="188"/>
      <c r="V81" s="188"/>
      <c r="W81" s="188"/>
      <c r="X81" s="188"/>
      <c r="Y81" s="188"/>
      <c r="Z81" s="202"/>
      <c r="AA81" s="203"/>
      <c r="AB81" s="189"/>
      <c r="AC81" s="22"/>
      <c r="AD81" s="22"/>
      <c r="AE81" s="22"/>
    </row>
    <row r="82" spans="1:31" ht="15.75">
      <c r="A82" s="1501"/>
      <c r="B82" s="1501"/>
      <c r="C82" s="1501"/>
      <c r="D82" s="1501"/>
      <c r="E82" s="1501"/>
      <c r="F82" s="1501"/>
      <c r="G82" s="1501"/>
      <c r="H82" s="1501"/>
      <c r="I82" s="1501"/>
      <c r="J82" s="1501"/>
      <c r="K82" s="1501"/>
      <c r="P82" s="22"/>
      <c r="Q82" s="191"/>
      <c r="R82" s="189"/>
      <c r="S82" s="189"/>
      <c r="T82" s="189"/>
      <c r="U82" s="189"/>
      <c r="V82" s="189"/>
      <c r="W82" s="189"/>
      <c r="X82" s="189"/>
      <c r="Y82" s="189"/>
      <c r="Z82" s="204"/>
      <c r="AA82" s="189"/>
      <c r="AB82" s="189"/>
      <c r="AC82" s="22"/>
      <c r="AD82" s="22"/>
      <c r="AE82" s="22"/>
    </row>
    <row r="83" spans="16:31" ht="12.75">
      <c r="P83" s="22"/>
      <c r="Q83" s="189"/>
      <c r="R83" s="205"/>
      <c r="S83" s="206"/>
      <c r="T83" s="189"/>
      <c r="U83" s="189"/>
      <c r="V83" s="207"/>
      <c r="W83" s="208"/>
      <c r="X83" s="189"/>
      <c r="Y83" s="189"/>
      <c r="Z83" s="209"/>
      <c r="AA83" s="210"/>
      <c r="AB83" s="189"/>
      <c r="AC83" s="22"/>
      <c r="AD83" s="22"/>
      <c r="AE83" s="22"/>
    </row>
    <row r="84" spans="16:31" ht="12.75">
      <c r="P84" s="22"/>
      <c r="Q84" s="189"/>
      <c r="R84" s="189"/>
      <c r="S84" s="189"/>
      <c r="T84" s="189"/>
      <c r="U84" s="189"/>
      <c r="V84" s="195"/>
      <c r="W84" s="191"/>
      <c r="X84" s="191"/>
      <c r="Y84" s="211"/>
      <c r="Z84" s="212"/>
      <c r="AA84" s="195"/>
      <c r="AB84" s="189"/>
      <c r="AC84" s="22"/>
      <c r="AD84" s="22"/>
      <c r="AE84" s="22"/>
    </row>
    <row r="85" spans="16:31" ht="12.75">
      <c r="P85" s="22"/>
      <c r="Q85" s="191"/>
      <c r="R85" s="191"/>
      <c r="S85" s="191"/>
      <c r="T85" s="191"/>
      <c r="U85" s="191"/>
      <c r="V85" s="213"/>
      <c r="W85" s="191"/>
      <c r="X85" s="213"/>
      <c r="Y85" s="191"/>
      <c r="Z85" s="214"/>
      <c r="AA85" s="215"/>
      <c r="AB85" s="189"/>
      <c r="AC85" s="22"/>
      <c r="AD85" s="22"/>
      <c r="AE85" s="22"/>
    </row>
    <row r="86" spans="16:31" ht="12.75">
      <c r="P86" s="22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22"/>
      <c r="AD86" s="22"/>
      <c r="AE86" s="22"/>
    </row>
    <row r="87" spans="16:31" ht="12.75">
      <c r="P87" s="22"/>
      <c r="Q87" s="216"/>
      <c r="R87" s="189"/>
      <c r="S87" s="189"/>
      <c r="T87" s="189"/>
      <c r="U87" s="189"/>
      <c r="V87" s="189"/>
      <c r="W87" s="189"/>
      <c r="X87" s="189"/>
      <c r="Y87" s="204"/>
      <c r="Z87" s="189"/>
      <c r="AA87" s="204"/>
      <c r="AB87" s="189"/>
      <c r="AC87" s="22"/>
      <c r="AD87" s="22"/>
      <c r="AE87" s="22"/>
    </row>
    <row r="88" spans="16:31" ht="12.75">
      <c r="P88" s="22"/>
      <c r="Q88" s="217"/>
      <c r="R88" s="189"/>
      <c r="S88" s="189"/>
      <c r="T88" s="189"/>
      <c r="U88" s="190"/>
      <c r="V88" s="178"/>
      <c r="W88" s="190"/>
      <c r="X88" s="178"/>
      <c r="Y88" s="204"/>
      <c r="Z88" s="191"/>
      <c r="AA88" s="204"/>
      <c r="AB88" s="189"/>
      <c r="AC88" s="22"/>
      <c r="AD88" s="22"/>
      <c r="AE88" s="22"/>
    </row>
    <row r="89" spans="16:31" ht="12.75">
      <c r="P89" s="22"/>
      <c r="Q89" s="216"/>
      <c r="R89" s="189"/>
      <c r="S89" s="189"/>
      <c r="T89" s="189"/>
      <c r="U89" s="218"/>
      <c r="V89" s="219"/>
      <c r="W89" s="191"/>
      <c r="X89" s="191"/>
      <c r="Y89" s="204"/>
      <c r="Z89" s="189"/>
      <c r="AA89" s="204"/>
      <c r="AB89" s="189"/>
      <c r="AC89" s="22"/>
      <c r="AD89" s="22"/>
      <c r="AE89" s="22"/>
    </row>
    <row r="90" spans="16:31" ht="14.25">
      <c r="P90" s="22"/>
      <c r="Q90" s="194"/>
      <c r="R90" s="194"/>
      <c r="S90" s="194"/>
      <c r="T90" s="194"/>
      <c r="U90" s="220"/>
      <c r="V90" s="221"/>
      <c r="W90" s="222"/>
      <c r="X90" s="222"/>
      <c r="Y90" s="223"/>
      <c r="Z90" s="224"/>
      <c r="AA90" s="225"/>
      <c r="AB90" s="226"/>
      <c r="AC90" s="22"/>
      <c r="AD90" s="22"/>
      <c r="AE90" s="22"/>
    </row>
    <row r="91" spans="16:31" ht="14.25">
      <c r="P91" s="22"/>
      <c r="Q91" s="194"/>
      <c r="R91" s="194"/>
      <c r="S91" s="194"/>
      <c r="T91" s="194"/>
      <c r="U91" s="222"/>
      <c r="V91" s="222"/>
      <c r="W91" s="222"/>
      <c r="X91" s="222"/>
      <c r="Y91" s="227"/>
      <c r="Z91" s="224"/>
      <c r="AA91" s="228"/>
      <c r="AB91" s="226"/>
      <c r="AC91" s="22"/>
      <c r="AD91" s="22"/>
      <c r="AE91" s="22"/>
    </row>
    <row r="92" spans="16:31" ht="14.25">
      <c r="P92" s="22"/>
      <c r="Q92" s="194"/>
      <c r="R92" s="194"/>
      <c r="S92" s="194"/>
      <c r="T92" s="194"/>
      <c r="U92" s="222"/>
      <c r="V92" s="222"/>
      <c r="W92" s="222"/>
      <c r="X92" s="222"/>
      <c r="Y92" s="229"/>
      <c r="Z92" s="230"/>
      <c r="AA92" s="231"/>
      <c r="AB92" s="226"/>
      <c r="AC92" s="22"/>
      <c r="AD92" s="22"/>
      <c r="AE92" s="22"/>
    </row>
    <row r="93" spans="16:31" ht="14.25">
      <c r="P93" s="22"/>
      <c r="Q93" s="194"/>
      <c r="R93" s="194"/>
      <c r="S93" s="194"/>
      <c r="T93" s="194"/>
      <c r="U93" s="222"/>
      <c r="V93" s="222"/>
      <c r="W93" s="222"/>
      <c r="X93" s="222"/>
      <c r="Y93" s="232"/>
      <c r="Z93" s="230"/>
      <c r="AA93" s="233"/>
      <c r="AB93" s="226"/>
      <c r="AC93" s="22"/>
      <c r="AD93" s="22"/>
      <c r="AE93" s="22"/>
    </row>
    <row r="94" spans="16:31" ht="14.25">
      <c r="P94" s="22"/>
      <c r="Q94" s="194"/>
      <c r="R94" s="194"/>
      <c r="S94" s="194"/>
      <c r="T94" s="194"/>
      <c r="U94" s="222"/>
      <c r="V94" s="222"/>
      <c r="W94" s="222"/>
      <c r="X94" s="222"/>
      <c r="Y94" s="234"/>
      <c r="Z94" s="224"/>
      <c r="AA94" s="228"/>
      <c r="AB94" s="226"/>
      <c r="AC94" s="22"/>
      <c r="AD94" s="22"/>
      <c r="AE94" s="22"/>
    </row>
    <row r="95" spans="16:31" ht="14.25">
      <c r="P95" s="22"/>
      <c r="Q95" s="194"/>
      <c r="R95" s="194"/>
      <c r="S95" s="194"/>
      <c r="T95" s="194"/>
      <c r="U95" s="222"/>
      <c r="V95" s="222"/>
      <c r="W95" s="222"/>
      <c r="X95" s="222"/>
      <c r="Y95" s="234"/>
      <c r="Z95" s="224"/>
      <c r="AA95" s="233"/>
      <c r="AB95" s="226"/>
      <c r="AC95" s="22"/>
      <c r="AD95" s="22"/>
      <c r="AE95" s="22"/>
    </row>
    <row r="96" spans="16:31" ht="14.25">
      <c r="P96" s="22"/>
      <c r="Q96" s="194"/>
      <c r="R96" s="194"/>
      <c r="S96" s="194"/>
      <c r="T96" s="194"/>
      <c r="U96" s="222"/>
      <c r="V96" s="222"/>
      <c r="W96" s="235"/>
      <c r="X96" s="235"/>
      <c r="Y96" s="236"/>
      <c r="Z96" s="224"/>
      <c r="AA96" s="228"/>
      <c r="AB96" s="226"/>
      <c r="AC96" s="22"/>
      <c r="AD96" s="22"/>
      <c r="AE96" s="22"/>
    </row>
    <row r="97" spans="16:31" ht="14.25">
      <c r="P97" s="22"/>
      <c r="Q97" s="194"/>
      <c r="R97" s="194"/>
      <c r="S97" s="194"/>
      <c r="T97" s="194"/>
      <c r="U97" s="222"/>
      <c r="V97" s="222"/>
      <c r="W97" s="235"/>
      <c r="X97" s="235"/>
      <c r="Y97" s="237"/>
      <c r="Z97" s="224"/>
      <c r="AA97" s="228"/>
      <c r="AB97" s="226"/>
      <c r="AC97" s="22"/>
      <c r="AD97" s="22"/>
      <c r="AE97" s="22"/>
    </row>
    <row r="98" spans="16:31" ht="14.25">
      <c r="P98" s="22"/>
      <c r="Q98" s="194"/>
      <c r="R98" s="194"/>
      <c r="S98" s="194"/>
      <c r="T98" s="194"/>
      <c r="U98" s="222"/>
      <c r="V98" s="222"/>
      <c r="W98" s="222"/>
      <c r="X98" s="222"/>
      <c r="Y98" s="223"/>
      <c r="Z98" s="223"/>
      <c r="AA98" s="228"/>
      <c r="AB98" s="226"/>
      <c r="AC98" s="22"/>
      <c r="AD98" s="22"/>
      <c r="AE98" s="22"/>
    </row>
    <row r="99" spans="16:31" ht="14.25">
      <c r="P99" s="22"/>
      <c r="Q99" s="194"/>
      <c r="R99" s="194"/>
      <c r="S99" s="194"/>
      <c r="T99" s="194"/>
      <c r="U99" s="222"/>
      <c r="V99" s="222"/>
      <c r="W99" s="238"/>
      <c r="X99" s="238"/>
      <c r="Y99" s="234"/>
      <c r="Z99" s="226"/>
      <c r="AA99" s="233"/>
      <c r="AB99" s="226"/>
      <c r="AC99" s="22"/>
      <c r="AD99" s="22"/>
      <c r="AE99" s="22"/>
    </row>
    <row r="100" spans="16:31" ht="14.25">
      <c r="P100" s="22"/>
      <c r="Q100" s="194"/>
      <c r="R100" s="194"/>
      <c r="S100" s="194"/>
      <c r="T100" s="194"/>
      <c r="U100" s="222"/>
      <c r="V100" s="222"/>
      <c r="W100" s="239"/>
      <c r="X100" s="239"/>
      <c r="Y100" s="237"/>
      <c r="Z100" s="226"/>
      <c r="AA100" s="228"/>
      <c r="AB100" s="226"/>
      <c r="AC100" s="22"/>
      <c r="AD100" s="22"/>
      <c r="AE100" s="22"/>
    </row>
    <row r="101" spans="16:31" ht="15">
      <c r="P101" s="22"/>
      <c r="Q101" s="194"/>
      <c r="R101" s="240"/>
      <c r="S101" s="241"/>
      <c r="T101" s="241"/>
      <c r="U101" s="222"/>
      <c r="V101" s="222"/>
      <c r="W101" s="239"/>
      <c r="X101" s="239"/>
      <c r="Y101" s="237"/>
      <c r="Z101" s="226"/>
      <c r="AA101" s="228"/>
      <c r="AB101" s="226"/>
      <c r="AC101" s="22"/>
      <c r="AD101" s="22"/>
      <c r="AE101" s="22"/>
    </row>
    <row r="102" spans="16:31" ht="15">
      <c r="P102" s="22"/>
      <c r="Q102" s="194"/>
      <c r="R102" s="240"/>
      <c r="S102" s="241"/>
      <c r="T102" s="241"/>
      <c r="U102" s="222"/>
      <c r="V102" s="222"/>
      <c r="W102" s="239"/>
      <c r="X102" s="239"/>
      <c r="Y102" s="237"/>
      <c r="Z102" s="226"/>
      <c r="AA102" s="228"/>
      <c r="AB102" s="226"/>
      <c r="AC102" s="22"/>
      <c r="AD102" s="22"/>
      <c r="AE102" s="22"/>
    </row>
    <row r="103" spans="16:31" ht="14.25">
      <c r="P103" s="22"/>
      <c r="Q103" s="194"/>
      <c r="R103" s="194"/>
      <c r="S103" s="194"/>
      <c r="T103" s="194"/>
      <c r="U103" s="222"/>
      <c r="V103" s="222"/>
      <c r="W103" s="239"/>
      <c r="X103" s="239"/>
      <c r="Y103" s="234"/>
      <c r="Z103" s="226"/>
      <c r="AA103" s="228"/>
      <c r="AB103" s="226"/>
      <c r="AC103" s="22"/>
      <c r="AD103" s="22"/>
      <c r="AE103" s="22"/>
    </row>
    <row r="104" spans="16:31" ht="15">
      <c r="P104" s="22"/>
      <c r="Q104" s="194"/>
      <c r="R104" s="240"/>
      <c r="S104" s="241"/>
      <c r="T104" s="241"/>
      <c r="U104" s="222"/>
      <c r="V104" s="222"/>
      <c r="W104" s="239"/>
      <c r="X104" s="239"/>
      <c r="Y104" s="226"/>
      <c r="Z104" s="226"/>
      <c r="AA104" s="225"/>
      <c r="AB104" s="226"/>
      <c r="AC104" s="22"/>
      <c r="AD104" s="22"/>
      <c r="AE104" s="22"/>
    </row>
    <row r="105" spans="16:31" ht="15">
      <c r="P105" s="22"/>
      <c r="Q105" s="194"/>
      <c r="R105" s="240"/>
      <c r="S105" s="240"/>
      <c r="T105" s="240"/>
      <c r="U105" s="222"/>
      <c r="V105" s="222"/>
      <c r="W105" s="238"/>
      <c r="X105" s="238"/>
      <c r="Y105" s="242"/>
      <c r="Z105" s="226"/>
      <c r="AA105" s="225"/>
      <c r="AB105" s="226"/>
      <c r="AC105" s="22"/>
      <c r="AD105" s="22"/>
      <c r="AE105" s="22"/>
    </row>
    <row r="106" spans="16:31" ht="14.25">
      <c r="P106" s="22"/>
      <c r="Q106" s="194"/>
      <c r="R106" s="194"/>
      <c r="S106" s="194"/>
      <c r="T106" s="194"/>
      <c r="U106" s="222"/>
      <c r="V106" s="222"/>
      <c r="W106" s="239"/>
      <c r="X106" s="239"/>
      <c r="Y106" s="243"/>
      <c r="Z106" s="226"/>
      <c r="AA106" s="225"/>
      <c r="AB106" s="226"/>
      <c r="AC106" s="22"/>
      <c r="AD106" s="22"/>
      <c r="AE106" s="22"/>
    </row>
    <row r="107" spans="16:31" ht="14.25">
      <c r="P107" s="22"/>
      <c r="Q107" s="194"/>
      <c r="R107" s="194"/>
      <c r="S107" s="194"/>
      <c r="T107" s="194"/>
      <c r="U107" s="222"/>
      <c r="V107" s="222"/>
      <c r="W107" s="239"/>
      <c r="X107" s="239"/>
      <c r="Y107" s="244"/>
      <c r="Z107" s="226"/>
      <c r="AA107" s="245"/>
      <c r="AB107" s="226"/>
      <c r="AC107" s="22"/>
      <c r="AD107" s="22"/>
      <c r="AE107" s="22"/>
    </row>
    <row r="108" spans="16:31" ht="14.25">
      <c r="P108" s="22"/>
      <c r="Q108" s="194"/>
      <c r="R108" s="194"/>
      <c r="S108" s="194"/>
      <c r="T108" s="194"/>
      <c r="U108" s="222"/>
      <c r="V108" s="222"/>
      <c r="W108" s="222"/>
      <c r="X108" s="222"/>
      <c r="Y108" s="229"/>
      <c r="Z108" s="226"/>
      <c r="AA108" s="225"/>
      <c r="AB108" s="226"/>
      <c r="AC108" s="22"/>
      <c r="AD108" s="22"/>
      <c r="AE108" s="22"/>
    </row>
    <row r="109" spans="16:31" ht="14.25">
      <c r="P109" s="22"/>
      <c r="Q109" s="194"/>
      <c r="R109" s="194"/>
      <c r="S109" s="194"/>
      <c r="T109" s="194"/>
      <c r="U109" s="222"/>
      <c r="V109" s="222"/>
      <c r="W109" s="246"/>
      <c r="X109" s="246"/>
      <c r="Y109" s="242"/>
      <c r="Z109" s="226"/>
      <c r="AA109" s="225"/>
      <c r="AB109" s="226"/>
      <c r="AC109" s="22"/>
      <c r="AD109" s="22"/>
      <c r="AE109" s="22"/>
    </row>
    <row r="110" spans="16:31" ht="15">
      <c r="P110" s="22"/>
      <c r="Q110" s="194"/>
      <c r="R110" s="240"/>
      <c r="S110" s="241"/>
      <c r="T110" s="241"/>
      <c r="U110" s="222"/>
      <c r="V110" s="222"/>
      <c r="W110" s="239"/>
      <c r="X110" s="239"/>
      <c r="Y110" s="247"/>
      <c r="Z110" s="226"/>
      <c r="AA110" s="231"/>
      <c r="AB110" s="226"/>
      <c r="AC110" s="22"/>
      <c r="AD110" s="22"/>
      <c r="AE110" s="22"/>
    </row>
    <row r="111" spans="16:31" ht="14.25">
      <c r="P111" s="22"/>
      <c r="Q111" s="194"/>
      <c r="R111" s="194"/>
      <c r="S111" s="194"/>
      <c r="T111" s="194"/>
      <c r="U111" s="222"/>
      <c r="V111" s="222"/>
      <c r="W111" s="239"/>
      <c r="X111" s="239"/>
      <c r="Y111" s="242"/>
      <c r="Z111" s="226"/>
      <c r="AA111" s="225"/>
      <c r="AB111" s="226"/>
      <c r="AC111" s="22"/>
      <c r="AD111" s="22"/>
      <c r="AE111" s="22"/>
    </row>
    <row r="112" spans="16:31" ht="14.25">
      <c r="P112" s="22"/>
      <c r="Q112" s="194"/>
      <c r="R112" s="194"/>
      <c r="S112" s="194"/>
      <c r="T112" s="194"/>
      <c r="U112" s="222"/>
      <c r="V112" s="222"/>
      <c r="W112" s="239"/>
      <c r="X112" s="239"/>
      <c r="Y112" s="236"/>
      <c r="Z112" s="226"/>
      <c r="AA112" s="225"/>
      <c r="AB112" s="226"/>
      <c r="AC112" s="22"/>
      <c r="AD112" s="22"/>
      <c r="AE112" s="22"/>
    </row>
    <row r="113" spans="16:31" ht="14.25">
      <c r="P113" s="22"/>
      <c r="Q113" s="194"/>
      <c r="R113" s="194"/>
      <c r="S113" s="194"/>
      <c r="T113" s="194"/>
      <c r="U113" s="222"/>
      <c r="V113" s="222"/>
      <c r="W113" s="239"/>
      <c r="X113" s="239"/>
      <c r="Y113" s="248"/>
      <c r="Z113" s="226"/>
      <c r="AA113" s="225"/>
      <c r="AB113" s="226"/>
      <c r="AC113" s="22"/>
      <c r="AD113" s="22"/>
      <c r="AE113" s="22"/>
    </row>
    <row r="114" spans="16:31" ht="15">
      <c r="P114" s="22"/>
      <c r="Q114" s="194"/>
      <c r="R114" s="240"/>
      <c r="S114" s="194"/>
      <c r="T114" s="194"/>
      <c r="U114" s="222"/>
      <c r="V114" s="222"/>
      <c r="W114" s="239"/>
      <c r="X114" s="239"/>
      <c r="Y114" s="247"/>
      <c r="Z114" s="226"/>
      <c r="AA114" s="225"/>
      <c r="AB114" s="226"/>
      <c r="AC114" s="22"/>
      <c r="AD114" s="22"/>
      <c r="AE114" s="22"/>
    </row>
    <row r="115" spans="16:31" ht="14.25">
      <c r="P115" s="22"/>
      <c r="Q115" s="194"/>
      <c r="R115" s="194"/>
      <c r="S115" s="194"/>
      <c r="T115" s="194"/>
      <c r="U115" s="222"/>
      <c r="V115" s="221"/>
      <c r="W115" s="239"/>
      <c r="X115" s="239"/>
      <c r="Y115" s="247"/>
      <c r="Z115" s="226"/>
      <c r="AA115" s="225"/>
      <c r="AB115" s="226"/>
      <c r="AC115" s="22"/>
      <c r="AD115" s="22"/>
      <c r="AE115" s="22"/>
    </row>
    <row r="116" spans="16:31" ht="14.25">
      <c r="P116" s="22"/>
      <c r="Q116" s="194"/>
      <c r="R116" s="194"/>
      <c r="S116" s="194"/>
      <c r="T116" s="194"/>
      <c r="U116" s="222"/>
      <c r="V116" s="222"/>
      <c r="W116" s="239"/>
      <c r="X116" s="239"/>
      <c r="Y116" s="247"/>
      <c r="Z116" s="226"/>
      <c r="AA116" s="225"/>
      <c r="AB116" s="226"/>
      <c r="AC116" s="22"/>
      <c r="AD116" s="22"/>
      <c r="AE116" s="22"/>
    </row>
    <row r="117" spans="16:31" ht="14.25">
      <c r="P117" s="22"/>
      <c r="Q117" s="194"/>
      <c r="R117" s="194"/>
      <c r="S117" s="194"/>
      <c r="T117" s="194"/>
      <c r="U117" s="222"/>
      <c r="V117" s="222"/>
      <c r="W117" s="239"/>
      <c r="X117" s="249"/>
      <c r="Y117" s="236"/>
      <c r="Z117" s="226"/>
      <c r="AA117" s="225"/>
      <c r="AB117" s="226"/>
      <c r="AC117" s="22"/>
      <c r="AD117" s="22"/>
      <c r="AE117" s="22"/>
    </row>
    <row r="118" spans="16:31" ht="14.25">
      <c r="P118" s="22"/>
      <c r="Q118" s="194"/>
      <c r="R118" s="194"/>
      <c r="S118" s="194"/>
      <c r="T118" s="194"/>
      <c r="U118" s="222"/>
      <c r="V118" s="222"/>
      <c r="W118" s="239"/>
      <c r="X118" s="239"/>
      <c r="Y118" s="236"/>
      <c r="Z118" s="226"/>
      <c r="AA118" s="225"/>
      <c r="AB118" s="226"/>
      <c r="AC118" s="22"/>
      <c r="AD118" s="22"/>
      <c r="AE118" s="22"/>
    </row>
    <row r="119" spans="16:31" ht="15">
      <c r="P119" s="22"/>
      <c r="Q119" s="194"/>
      <c r="R119" s="240"/>
      <c r="S119" s="241"/>
      <c r="T119" s="241"/>
      <c r="U119" s="222"/>
      <c r="V119" s="222"/>
      <c r="W119" s="239"/>
      <c r="X119" s="239"/>
      <c r="Y119" s="247"/>
      <c r="Z119" s="250"/>
      <c r="AA119" s="231"/>
      <c r="AB119" s="226"/>
      <c r="AC119" s="22"/>
      <c r="AD119" s="22"/>
      <c r="AE119" s="22"/>
    </row>
    <row r="120" spans="16:31" ht="14.25">
      <c r="P120" s="22"/>
      <c r="Q120" s="194"/>
      <c r="R120" s="194"/>
      <c r="S120" s="194"/>
      <c r="T120" s="194"/>
      <c r="U120" s="222"/>
      <c r="V120" s="222"/>
      <c r="W120" s="239"/>
      <c r="X120" s="239"/>
      <c r="Y120" s="242"/>
      <c r="Z120" s="250"/>
      <c r="AA120" s="225"/>
      <c r="AB120" s="226"/>
      <c r="AC120" s="22"/>
      <c r="AD120" s="22"/>
      <c r="AE120" s="22"/>
    </row>
    <row r="121" spans="16:31" ht="14.25">
      <c r="P121" s="22"/>
      <c r="Q121" s="194"/>
      <c r="R121" s="194"/>
      <c r="S121" s="251"/>
      <c r="T121" s="251"/>
      <c r="U121" s="222"/>
      <c r="V121" s="222"/>
      <c r="W121" s="239"/>
      <c r="X121" s="239"/>
      <c r="Y121" s="242"/>
      <c r="Z121" s="250"/>
      <c r="AA121" s="225"/>
      <c r="AB121" s="226"/>
      <c r="AC121" s="22"/>
      <c r="AD121" s="22"/>
      <c r="AE121" s="22"/>
    </row>
    <row r="122" spans="16:31" ht="14.25">
      <c r="P122" s="22"/>
      <c r="Q122" s="194"/>
      <c r="R122" s="194"/>
      <c r="S122" s="194"/>
      <c r="T122" s="194"/>
      <c r="U122" s="252"/>
      <c r="V122" s="222"/>
      <c r="W122" s="239"/>
      <c r="X122" s="239"/>
      <c r="Y122" s="250"/>
      <c r="Z122" s="191"/>
      <c r="AA122" s="253"/>
      <c r="AB122" s="189"/>
      <c r="AC122" s="22"/>
      <c r="AD122" s="22"/>
      <c r="AE122" s="22"/>
    </row>
    <row r="123" spans="16:31" ht="15">
      <c r="P123" s="22"/>
      <c r="Q123" s="191"/>
      <c r="R123" s="194"/>
      <c r="S123" s="254"/>
      <c r="T123" s="194"/>
      <c r="U123" s="222"/>
      <c r="V123" s="222"/>
      <c r="W123" s="222"/>
      <c r="X123" s="222"/>
      <c r="Y123" s="191"/>
      <c r="Z123" s="191"/>
      <c r="AA123" s="191"/>
      <c r="AB123" s="255"/>
      <c r="AC123" s="22"/>
      <c r="AD123" s="22"/>
      <c r="AE123" s="22"/>
    </row>
    <row r="124" spans="16:31" ht="16.5">
      <c r="P124" s="22"/>
      <c r="Q124" s="256"/>
      <c r="R124" s="194"/>
      <c r="S124" s="251"/>
      <c r="T124" s="251"/>
      <c r="U124" s="257"/>
      <c r="V124" s="220"/>
      <c r="W124" s="220"/>
      <c r="X124" s="220"/>
      <c r="Y124" s="258"/>
      <c r="Z124" s="191"/>
      <c r="AA124" s="191"/>
      <c r="AB124" s="255"/>
      <c r="AC124" s="22"/>
      <c r="AD124" s="22"/>
      <c r="AE124" s="22"/>
    </row>
    <row r="125" spans="16:31" ht="12.75">
      <c r="P125" s="22"/>
      <c r="Q125" s="259"/>
      <c r="R125" s="191"/>
      <c r="S125" s="191"/>
      <c r="T125" s="260"/>
      <c r="U125" s="176"/>
      <c r="V125" s="200"/>
      <c r="W125" s="191"/>
      <c r="X125" s="191"/>
      <c r="Y125" s="260"/>
      <c r="Z125" s="191"/>
      <c r="AA125" s="195"/>
      <c r="AB125" s="255"/>
      <c r="AC125" s="22"/>
      <c r="AD125" s="22"/>
      <c r="AE125" s="22"/>
    </row>
    <row r="126" spans="16:31" ht="14.25">
      <c r="P126" s="22"/>
      <c r="Q126" s="191"/>
      <c r="R126" s="191"/>
      <c r="S126" s="191"/>
      <c r="T126" s="252"/>
      <c r="U126" s="194"/>
      <c r="V126" s="261"/>
      <c r="W126" s="191"/>
      <c r="X126" s="194"/>
      <c r="Y126" s="191"/>
      <c r="Z126" s="191"/>
      <c r="AA126" s="262"/>
      <c r="AB126" s="255"/>
      <c r="AC126" s="22"/>
      <c r="AD126" s="22"/>
      <c r="AE126" s="22"/>
    </row>
    <row r="127" spans="16:31" ht="14.25">
      <c r="P127" s="22"/>
      <c r="Q127" s="194"/>
      <c r="R127" s="191"/>
      <c r="S127" s="191"/>
      <c r="T127" s="252"/>
      <c r="U127" s="194"/>
      <c r="V127" s="261"/>
      <c r="W127" s="191"/>
      <c r="X127" s="194"/>
      <c r="Y127" s="189"/>
      <c r="Z127" s="189"/>
      <c r="AA127" s="262"/>
      <c r="AB127" s="255"/>
      <c r="AC127" s="22"/>
      <c r="AD127" s="22"/>
      <c r="AE127" s="22"/>
    </row>
    <row r="128" spans="16:31" ht="14.25">
      <c r="P128" s="22"/>
      <c r="Q128" s="194"/>
      <c r="R128" s="191"/>
      <c r="S128" s="191"/>
      <c r="T128" s="252"/>
      <c r="U128" s="263"/>
      <c r="V128" s="264"/>
      <c r="W128" s="265"/>
      <c r="X128" s="194"/>
      <c r="Y128" s="191"/>
      <c r="Z128" s="191"/>
      <c r="AA128" s="266"/>
      <c r="AB128" s="255"/>
      <c r="AC128" s="22"/>
      <c r="AD128" s="22"/>
      <c r="AE128" s="22"/>
    </row>
    <row r="129" spans="16:31" ht="14.25">
      <c r="P129" s="22"/>
      <c r="Q129" s="194"/>
      <c r="R129" s="191"/>
      <c r="S129" s="191"/>
      <c r="T129" s="267"/>
      <c r="U129" s="194"/>
      <c r="V129" s="221"/>
      <c r="W129" s="191"/>
      <c r="X129" s="194"/>
      <c r="Y129" s="255"/>
      <c r="Z129" s="179"/>
      <c r="AA129" s="220"/>
      <c r="AB129" s="255"/>
      <c r="AC129" s="22"/>
      <c r="AD129" s="22"/>
      <c r="AE129" s="22"/>
    </row>
    <row r="130" spans="16:31" ht="14.25">
      <c r="P130" s="22"/>
      <c r="Q130" s="268"/>
      <c r="R130" s="191"/>
      <c r="S130" s="191"/>
      <c r="T130" s="252"/>
      <c r="U130" s="194"/>
      <c r="V130" s="261"/>
      <c r="W130" s="191"/>
      <c r="X130" s="191"/>
      <c r="Y130" s="255"/>
      <c r="Z130" s="269"/>
      <c r="AA130" s="270"/>
      <c r="AB130" s="271"/>
      <c r="AC130" s="22"/>
      <c r="AD130" s="22"/>
      <c r="AE130" s="22"/>
    </row>
    <row r="131" spans="16:31" ht="12.75">
      <c r="P131" s="22"/>
      <c r="Q131" s="191"/>
      <c r="R131" s="191"/>
      <c r="S131" s="262"/>
      <c r="T131" s="189"/>
      <c r="U131" s="189"/>
      <c r="V131" s="262"/>
      <c r="W131" s="255"/>
      <c r="X131" s="191"/>
      <c r="Y131" s="255"/>
      <c r="Z131" s="272"/>
      <c r="AA131" s="273"/>
      <c r="AB131" s="274"/>
      <c r="AC131" s="22"/>
      <c r="AD131" s="22"/>
      <c r="AE131" s="22"/>
    </row>
    <row r="132" spans="16:31" ht="14.25">
      <c r="P132" s="22"/>
      <c r="Q132" s="191"/>
      <c r="R132" s="194"/>
      <c r="S132" s="220"/>
      <c r="T132" s="194"/>
      <c r="U132" s="194"/>
      <c r="V132" s="220"/>
      <c r="W132" s="194"/>
      <c r="X132" s="255"/>
      <c r="Y132" s="255"/>
      <c r="Z132" s="262"/>
      <c r="AA132" s="191"/>
      <c r="AB132" s="192"/>
      <c r="AC132" s="22"/>
      <c r="AD132" s="22"/>
      <c r="AE132" s="22"/>
    </row>
    <row r="133" spans="16:31" ht="14.25">
      <c r="P133" s="22"/>
      <c r="Q133" s="191"/>
      <c r="R133" s="194"/>
      <c r="S133" s="220"/>
      <c r="T133" s="194"/>
      <c r="U133" s="194"/>
      <c r="V133" s="220"/>
      <c r="W133" s="194"/>
      <c r="X133" s="255"/>
      <c r="Y133" s="191"/>
      <c r="Z133" s="220"/>
      <c r="AA133" s="255"/>
      <c r="AB133" s="193"/>
      <c r="AC133" s="22"/>
      <c r="AD133" s="22"/>
      <c r="AE133" s="22"/>
    </row>
    <row r="134" spans="16:31" ht="14.25">
      <c r="P134" s="22"/>
      <c r="Q134" s="191"/>
      <c r="R134" s="194"/>
      <c r="S134" s="220"/>
      <c r="T134" s="194"/>
      <c r="U134" s="194"/>
      <c r="V134" s="220"/>
      <c r="W134" s="194"/>
      <c r="X134" s="194"/>
      <c r="Y134" s="194"/>
      <c r="Z134" s="220"/>
      <c r="AA134" s="255"/>
      <c r="AB134" s="195"/>
      <c r="AC134" s="22"/>
      <c r="AD134" s="22"/>
      <c r="AE134" s="22"/>
    </row>
    <row r="135" spans="16:31" ht="14.25">
      <c r="P135" s="22"/>
      <c r="Q135" s="189"/>
      <c r="R135" s="194"/>
      <c r="S135" s="220"/>
      <c r="T135" s="194"/>
      <c r="U135" s="194"/>
      <c r="V135" s="220"/>
      <c r="W135" s="194"/>
      <c r="X135" s="194"/>
      <c r="Y135" s="194"/>
      <c r="Z135" s="220"/>
      <c r="AA135" s="255"/>
      <c r="AB135" s="195"/>
      <c r="AC135" s="22"/>
      <c r="AD135" s="22"/>
      <c r="AE135" s="22"/>
    </row>
    <row r="136" spans="16:31" ht="14.25">
      <c r="P136" s="22"/>
      <c r="Q136" s="191"/>
      <c r="R136" s="194"/>
      <c r="S136" s="220"/>
      <c r="T136" s="194"/>
      <c r="U136" s="194"/>
      <c r="V136" s="220"/>
      <c r="W136" s="194"/>
      <c r="X136" s="194"/>
      <c r="Y136" s="194"/>
      <c r="Z136" s="220"/>
      <c r="AA136" s="255"/>
      <c r="AB136" s="195"/>
      <c r="AC136" s="22"/>
      <c r="AD136" s="22"/>
      <c r="AE136" s="22"/>
    </row>
    <row r="137" spans="16:31" ht="14.25">
      <c r="P137" s="22"/>
      <c r="Q137" s="191"/>
      <c r="R137" s="191"/>
      <c r="S137" s="191"/>
      <c r="T137" s="195"/>
      <c r="U137" s="255"/>
      <c r="V137" s="200"/>
      <c r="W137" s="191"/>
      <c r="X137" s="194"/>
      <c r="Y137" s="194"/>
      <c r="Z137" s="220"/>
      <c r="AA137" s="255"/>
      <c r="AB137" s="195"/>
      <c r="AC137" s="22"/>
      <c r="AD137" s="22"/>
      <c r="AE137" s="22"/>
    </row>
    <row r="138" spans="16:31" ht="14.25">
      <c r="P138" s="22"/>
      <c r="Q138" s="191"/>
      <c r="R138" s="191"/>
      <c r="S138" s="191"/>
      <c r="T138" s="275"/>
      <c r="U138" s="191"/>
      <c r="V138" s="261"/>
      <c r="W138" s="191"/>
      <c r="X138" s="194"/>
      <c r="Y138" s="194"/>
      <c r="Z138" s="220"/>
      <c r="AA138" s="255"/>
      <c r="AB138" s="195"/>
      <c r="AC138" s="22"/>
      <c r="AD138" s="22"/>
      <c r="AE138" s="22"/>
    </row>
    <row r="139" spans="16:31" ht="14.25">
      <c r="P139" s="22"/>
      <c r="Q139" s="191"/>
      <c r="R139" s="191"/>
      <c r="S139" s="191"/>
      <c r="T139" s="276"/>
      <c r="U139" s="277"/>
      <c r="V139" s="264"/>
      <c r="W139" s="191"/>
      <c r="X139" s="194"/>
      <c r="Y139" s="194"/>
      <c r="Z139" s="220"/>
      <c r="AA139" s="255"/>
      <c r="AB139" s="195"/>
      <c r="AC139" s="22"/>
      <c r="AD139" s="22"/>
      <c r="AE139" s="22"/>
    </row>
    <row r="140" spans="16:31" ht="14.25">
      <c r="P140" s="22"/>
      <c r="Q140" s="191"/>
      <c r="R140" s="191"/>
      <c r="S140" s="191"/>
      <c r="T140" s="220"/>
      <c r="U140" s="191"/>
      <c r="V140" s="22"/>
      <c r="W140" s="191"/>
      <c r="X140" s="194"/>
      <c r="Y140" s="194"/>
      <c r="Z140" s="220"/>
      <c r="AA140" s="255"/>
      <c r="AB140" s="195"/>
      <c r="AC140" s="22"/>
      <c r="AD140" s="22"/>
      <c r="AE140" s="22"/>
    </row>
    <row r="141" spans="16:31" ht="14.25">
      <c r="P141" s="22"/>
      <c r="Q141" s="204"/>
      <c r="R141" s="191"/>
      <c r="S141" s="189"/>
      <c r="T141" s="278"/>
      <c r="U141" s="279"/>
      <c r="V141" s="191"/>
      <c r="W141" s="189"/>
      <c r="X141" s="194"/>
      <c r="Y141" s="194"/>
      <c r="Z141" s="220"/>
      <c r="AA141" s="255"/>
      <c r="AB141" s="195"/>
      <c r="AC141" s="22"/>
      <c r="AD141" s="22"/>
      <c r="AE141" s="22"/>
    </row>
    <row r="142" spans="16:31" ht="14.25">
      <c r="P142" s="22"/>
      <c r="Q142" s="189"/>
      <c r="R142" s="191"/>
      <c r="S142" s="189"/>
      <c r="T142" s="220"/>
      <c r="U142" s="176"/>
      <c r="V142" s="191"/>
      <c r="W142" s="189"/>
      <c r="X142" s="194"/>
      <c r="Y142" s="194"/>
      <c r="Z142" s="220"/>
      <c r="AA142" s="255"/>
      <c r="AB142" s="195"/>
      <c r="AC142" s="22"/>
      <c r="AD142" s="22"/>
      <c r="AE142" s="22"/>
    </row>
    <row r="143" spans="16:31" ht="14.25">
      <c r="P143" s="22"/>
      <c r="Q143" s="189"/>
      <c r="R143" s="204"/>
      <c r="S143" s="218"/>
      <c r="T143" s="220"/>
      <c r="U143" s="176"/>
      <c r="V143" s="191"/>
      <c r="W143" s="189"/>
      <c r="X143" s="194"/>
      <c r="Y143" s="194"/>
      <c r="Z143" s="280"/>
      <c r="AA143" s="255"/>
      <c r="AB143" s="281"/>
      <c r="AC143" s="22"/>
      <c r="AD143" s="22"/>
      <c r="AE143" s="22"/>
    </row>
    <row r="144" spans="16:31" ht="14.25">
      <c r="P144" s="22"/>
      <c r="Q144" s="189"/>
      <c r="R144" s="204"/>
      <c r="S144" s="177"/>
      <c r="T144" s="220"/>
      <c r="U144" s="176"/>
      <c r="V144" s="191"/>
      <c r="W144" s="189"/>
      <c r="X144" s="196"/>
      <c r="Y144" s="197"/>
      <c r="Z144" s="198"/>
      <c r="AA144" s="197"/>
      <c r="AB144" s="255"/>
      <c r="AC144" s="22"/>
      <c r="AD144" s="22"/>
      <c r="AE144" s="22"/>
    </row>
    <row r="145" spans="16:31" ht="12.75">
      <c r="P145" s="22"/>
      <c r="Q145" s="204"/>
      <c r="R145" s="189"/>
      <c r="S145" s="176"/>
      <c r="T145" s="176"/>
      <c r="U145" s="282"/>
      <c r="V145" s="191"/>
      <c r="W145" s="189"/>
      <c r="X145" s="199"/>
      <c r="Y145" s="195"/>
      <c r="Z145" s="200"/>
      <c r="AA145" s="195"/>
      <c r="AB145" s="255"/>
      <c r="AC145" s="22"/>
      <c r="AD145" s="22"/>
      <c r="AE145" s="22"/>
    </row>
    <row r="146" spans="16:31" ht="14.25">
      <c r="P146" s="22"/>
      <c r="Q146" s="176"/>
      <c r="R146" s="256"/>
      <c r="S146" s="176"/>
      <c r="T146" s="267"/>
      <c r="U146" s="191"/>
      <c r="V146" s="191"/>
      <c r="W146" s="189"/>
      <c r="X146" s="283"/>
      <c r="Y146" s="284"/>
      <c r="Z146" s="261"/>
      <c r="AA146" s="284"/>
      <c r="AB146" s="255"/>
      <c r="AC146" s="22"/>
      <c r="AD146" s="22"/>
      <c r="AE146" s="22"/>
    </row>
    <row r="147" spans="16:31" ht="14.25">
      <c r="P147" s="22"/>
      <c r="Q147" s="189"/>
      <c r="R147" s="285"/>
      <c r="S147" s="176"/>
      <c r="T147" s="267"/>
      <c r="U147" s="191"/>
      <c r="V147" s="191"/>
      <c r="W147" s="189"/>
      <c r="X147" s="283"/>
      <c r="Y147" s="284"/>
      <c r="Z147" s="261"/>
      <c r="AA147" s="284"/>
      <c r="AB147" s="255"/>
      <c r="AC147" s="22"/>
      <c r="AD147" s="22"/>
      <c r="AE147" s="22"/>
    </row>
    <row r="148" spans="16:31" ht="14.25">
      <c r="P148" s="22"/>
      <c r="Q148" s="189"/>
      <c r="R148" s="204"/>
      <c r="S148" s="176"/>
      <c r="T148" s="267"/>
      <c r="U148" s="191"/>
      <c r="V148" s="189"/>
      <c r="W148" s="204"/>
      <c r="X148" s="283"/>
      <c r="Y148" s="284"/>
      <c r="Z148" s="261"/>
      <c r="AA148" s="284"/>
      <c r="AB148" s="255"/>
      <c r="AC148" s="22"/>
      <c r="AD148" s="22"/>
      <c r="AE148" s="22"/>
    </row>
    <row r="149" spans="16:31" ht="14.25">
      <c r="P149" s="22"/>
      <c r="Q149" s="176"/>
      <c r="R149" s="286"/>
      <c r="S149" s="176"/>
      <c r="T149" s="287"/>
      <c r="U149" s="191"/>
      <c r="V149" s="189"/>
      <c r="W149" s="204"/>
      <c r="X149" s="283"/>
      <c r="Y149" s="284"/>
      <c r="Z149" s="264"/>
      <c r="AA149" s="284"/>
      <c r="AB149" s="189"/>
      <c r="AC149" s="22"/>
      <c r="AD149" s="22"/>
      <c r="AE149" s="22"/>
    </row>
    <row r="150" spans="16:31" ht="14.25">
      <c r="P150" s="22"/>
      <c r="Q150" s="176"/>
      <c r="R150" s="22"/>
      <c r="S150" s="176"/>
      <c r="T150" s="287"/>
      <c r="U150" s="191"/>
      <c r="V150" s="189"/>
      <c r="W150" s="204"/>
      <c r="X150" s="204"/>
      <c r="Y150" s="189"/>
      <c r="Z150" s="288"/>
      <c r="AA150" s="289"/>
      <c r="AB150" s="290"/>
      <c r="AC150" s="22"/>
      <c r="AD150" s="22"/>
      <c r="AE150" s="22"/>
    </row>
    <row r="151" spans="16:31" ht="14.25">
      <c r="P151" s="22"/>
      <c r="Q151" s="291"/>
      <c r="R151" s="204"/>
      <c r="S151" s="189"/>
      <c r="T151" s="267"/>
      <c r="U151" s="191"/>
      <c r="V151" s="194"/>
      <c r="W151" s="204"/>
      <c r="X151" s="189"/>
      <c r="Y151" s="189"/>
      <c r="Z151" s="176"/>
      <c r="AA151" s="292"/>
      <c r="AB151" s="292"/>
      <c r="AC151" s="22"/>
      <c r="AD151" s="22"/>
      <c r="AE151" s="22"/>
    </row>
    <row r="152" spans="16:31" ht="12.75">
      <c r="P152" s="22"/>
      <c r="Q152" s="291"/>
      <c r="R152" s="176"/>
      <c r="S152" s="293"/>
      <c r="T152" s="292"/>
      <c r="U152" s="292"/>
      <c r="V152" s="292"/>
      <c r="W152" s="292"/>
      <c r="X152" s="292"/>
      <c r="Y152" s="292"/>
      <c r="Z152" s="176"/>
      <c r="AA152" s="294"/>
      <c r="AB152" s="176"/>
      <c r="AC152" s="22"/>
      <c r="AD152" s="22"/>
      <c r="AE152" s="22"/>
    </row>
    <row r="153" spans="16:31" ht="12.75">
      <c r="P153" s="22"/>
      <c r="Q153" s="291"/>
      <c r="R153" s="293"/>
      <c r="S153" s="292"/>
      <c r="T153" s="295"/>
      <c r="U153" s="292"/>
      <c r="V153" s="292"/>
      <c r="W153" s="292"/>
      <c r="X153" s="292"/>
      <c r="Y153" s="292"/>
      <c r="Z153" s="294"/>
      <c r="AA153" s="296"/>
      <c r="AB153" s="293"/>
      <c r="AC153" s="22"/>
      <c r="AD153" s="22"/>
      <c r="AE153" s="22"/>
    </row>
    <row r="154" spans="16:31" ht="12.75">
      <c r="P154" s="22"/>
      <c r="Q154" s="292"/>
      <c r="R154" s="292"/>
      <c r="S154" s="292"/>
      <c r="T154" s="292"/>
      <c r="U154" s="292"/>
      <c r="V154" s="297"/>
      <c r="W154" s="297"/>
      <c r="X154" s="290"/>
      <c r="Y154" s="292"/>
      <c r="Z154" s="296"/>
      <c r="AA154" s="297"/>
      <c r="AB154" s="292"/>
      <c r="AC154" s="22"/>
      <c r="AD154" s="22"/>
      <c r="AE154" s="22"/>
    </row>
    <row r="155" spans="16:31" ht="12.75"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</row>
    <row r="156" spans="16:31" ht="12.75"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</row>
    <row r="157" spans="16:31" ht="12.75"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</row>
    <row r="158" spans="16:31" ht="12.75"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</row>
    <row r="159" spans="16:31" ht="12.75"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</row>
    <row r="160" spans="16:31" ht="12.75"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</row>
    <row r="161" spans="16:31" ht="12.75"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</row>
    <row r="162" spans="16:31" ht="12.75"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</row>
    <row r="163" spans="16:31" ht="12.75"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</row>
    <row r="164" spans="16:31" ht="12.75"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</row>
    <row r="165" spans="16:31" ht="12.75"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</row>
    <row r="166" spans="16:31" ht="12.75"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</row>
    <row r="167" spans="16:31" ht="12.75"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</row>
    <row r="168" spans="16:31" ht="12.75"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</row>
    <row r="169" spans="16:31" ht="12.75"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</row>
    <row r="170" spans="16:31" ht="12.75"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</row>
    <row r="171" spans="16:31" ht="12.75"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</row>
    <row r="172" spans="16:31" ht="12.75"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</row>
    <row r="173" spans="16:31" ht="12.75"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</row>
    <row r="174" spans="16:31" ht="12.75"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</row>
    <row r="175" spans="16:31" ht="12.75"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</row>
    <row r="176" spans="16:31" ht="12.75"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</row>
    <row r="177" spans="16:31" ht="12.75"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</row>
    <row r="178" spans="16:31" ht="12.75"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</row>
    <row r="179" spans="16:31" ht="12.75"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</row>
    <row r="180" spans="16:31" ht="12.75"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</row>
    <row r="181" spans="16:31" ht="12.75"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</row>
    <row r="182" spans="16:31" ht="12.75"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</row>
    <row r="183" spans="16:31" ht="12.75"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</row>
    <row r="184" spans="16:31" ht="12.75"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</row>
    <row r="185" spans="16:31" ht="12.75"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</row>
    <row r="186" spans="16:31" ht="12.75"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</row>
    <row r="187" spans="16:31" ht="12.75"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</row>
    <row r="188" spans="16:31" ht="12.75"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</row>
    <row r="189" spans="16:31" ht="12.75"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</row>
    <row r="190" spans="16:31" ht="12.75"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</row>
    <row r="191" spans="16:31" ht="12.75"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</row>
    <row r="192" spans="16:31" ht="12.75"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</row>
    <row r="193" spans="16:31" ht="12.75"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</row>
    <row r="194" spans="16:31" ht="12.75"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</row>
    <row r="195" spans="16:31" ht="12.75"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</row>
    <row r="196" spans="16:31" ht="12.75"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</row>
    <row r="197" spans="16:31" ht="12.75"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</row>
    <row r="198" spans="16:31" ht="12.75"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</row>
    <row r="199" spans="16:31" ht="12.75"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</row>
    <row r="200" spans="16:31" ht="12.75"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</row>
    <row r="201" spans="16:31" ht="12.75"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</row>
    <row r="202" spans="16:31" ht="12.75"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</row>
    <row r="203" spans="16:31" ht="12.75"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</row>
    <row r="204" spans="16:31" ht="12.75"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</row>
    <row r="205" spans="16:31" ht="12.75"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</row>
    <row r="206" spans="16:31" ht="12.75"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</row>
    <row r="207" spans="16:31" ht="12.75"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</row>
    <row r="208" spans="16:31" ht="12.75"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</row>
    <row r="209" spans="16:31" ht="12.75"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</row>
    <row r="210" spans="16:31" ht="12.75"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</row>
    <row r="211" spans="16:31" ht="12.75"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</row>
    <row r="212" spans="16:31" ht="12.75"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</row>
    <row r="213" spans="16:31" ht="12.75"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</row>
    <row r="214" spans="16:31" ht="12.75"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</row>
    <row r="215" spans="16:31" ht="12.75"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</row>
    <row r="216" spans="16:31" ht="12.75"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</row>
    <row r="217" spans="16:31" ht="12.75"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</row>
    <row r="218" spans="16:31" ht="12.75"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</row>
    <row r="219" spans="16:31" ht="12.75"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</row>
    <row r="220" spans="16:31" ht="12.75"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</row>
    <row r="221" spans="16:31" ht="12.75"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</row>
    <row r="222" spans="16:31" ht="12.75"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</row>
    <row r="223" spans="16:31" ht="12.75"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</row>
    <row r="224" spans="16:31" ht="12.75"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</row>
    <row r="225" spans="16:31" ht="12.75"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</row>
    <row r="226" spans="16:31" ht="12.75"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</row>
    <row r="227" spans="16:31" ht="12.75"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</row>
    <row r="228" spans="16:31" ht="12.75"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</row>
    <row r="229" spans="16:31" ht="12.75"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</row>
    <row r="230" spans="16:31" ht="12.75"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</row>
    <row r="231" spans="16:31" ht="12.75"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</row>
    <row r="232" spans="16:31" ht="12.75"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</row>
    <row r="233" spans="16:31" ht="12.75"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</row>
    <row r="234" spans="16:31" ht="12.75"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</row>
    <row r="235" spans="16:31" ht="12.75"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</row>
    <row r="236" spans="16:31" ht="12.75"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</row>
    <row r="237" spans="16:31" ht="12.75"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</row>
    <row r="238" spans="16:31" ht="12.75"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</row>
    <row r="239" spans="16:31" ht="12.75"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</row>
    <row r="240" spans="16:31" ht="12.75"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</row>
    <row r="241" spans="16:31" ht="12.75"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</row>
    <row r="242" spans="16:31" ht="12.75"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</row>
    <row r="243" spans="16:31" ht="12.75"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</row>
    <row r="244" spans="16:31" ht="12.75"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</row>
    <row r="245" spans="16:31" ht="12.75"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</row>
    <row r="246" spans="16:31" ht="12.75"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</row>
    <row r="247" spans="16:31" ht="12.75"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</row>
    <row r="248" spans="16:31" ht="12.75"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</row>
    <row r="249" spans="16:31" ht="12.75"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</row>
    <row r="250" spans="16:31" ht="12.75"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</row>
    <row r="251" spans="16:31" ht="12.75"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</row>
    <row r="252" spans="16:31" ht="12.75"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</row>
    <row r="253" spans="16:31" ht="12.75"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</row>
    <row r="254" spans="16:31" ht="12.75"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</row>
    <row r="255" spans="16:31" ht="12.75"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</row>
    <row r="256" spans="16:31" ht="12.75"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</row>
    <row r="257" spans="16:31" ht="12.75"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</row>
    <row r="258" spans="16:31" ht="12.75"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</row>
    <row r="259" spans="16:31" ht="12.75"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</row>
    <row r="260" spans="16:31" ht="12.75"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</row>
    <row r="261" spans="16:31" ht="12.75"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</row>
    <row r="262" spans="16:31" ht="12.75"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</row>
    <row r="263" spans="16:31" ht="12.75"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</row>
    <row r="264" spans="16:31" ht="12.75"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</row>
    <row r="265" spans="16:31" ht="12.75"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</row>
    <row r="266" spans="16:31" ht="12.75"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</row>
    <row r="267" spans="16:31" ht="12.75"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</row>
    <row r="268" spans="16:31" ht="12.75"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</row>
    <row r="269" spans="16:31" ht="12.75"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</row>
    <row r="270" spans="16:31" ht="12.75"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</row>
    <row r="271" spans="16:31" ht="12.75"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</row>
    <row r="272" spans="16:31" ht="12.75"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</row>
    <row r="273" spans="16:31" ht="12.75"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</row>
    <row r="274" spans="16:31" ht="12.75"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</row>
    <row r="275" spans="16:31" ht="12.75"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</row>
    <row r="276" spans="16:31" ht="12.75"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</row>
    <row r="277" spans="16:31" ht="12.75"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</row>
    <row r="278" spans="16:31" ht="12.75"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</row>
    <row r="279" spans="16:31" ht="12.75"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</row>
    <row r="280" spans="16:31" ht="12.75"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</row>
    <row r="281" spans="16:31" ht="12.75"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</row>
    <row r="282" spans="16:31" ht="12.75"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</row>
    <row r="283" spans="16:31" ht="12.75"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</row>
    <row r="284" spans="16:31" ht="12.75"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</row>
    <row r="285" spans="16:31" ht="12.75"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</row>
    <row r="286" spans="16:31" ht="12.75"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</row>
    <row r="287" spans="16:31" ht="12.75"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</row>
    <row r="288" spans="16:31" ht="12.75"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</row>
    <row r="289" spans="16:31" ht="12.75"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</row>
    <row r="290" spans="16:31" ht="12.75"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</row>
    <row r="291" spans="16:31" ht="12.75"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</row>
    <row r="292" spans="16:31" ht="12.75"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</row>
    <row r="293" spans="16:31" ht="12.75"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</row>
    <row r="294" spans="16:31" ht="12.75"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</row>
    <row r="295" spans="16:31" ht="12.75"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</row>
    <row r="296" spans="16:31" ht="12.75"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</row>
    <row r="297" spans="16:31" ht="12.75"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</row>
    <row r="298" spans="16:31" ht="12.75"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</row>
    <row r="299" spans="16:31" ht="12.75"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</row>
    <row r="300" spans="16:31" ht="12.75"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</row>
    <row r="301" spans="16:31" ht="12.75"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</row>
    <row r="302" spans="16:31" ht="12.75"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</row>
    <row r="303" spans="16:31" ht="12.75"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</row>
    <row r="304" spans="16:31" ht="12.75"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</row>
    <row r="305" spans="16:31" ht="12.75"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</row>
    <row r="306" spans="16:31" ht="12.75"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</row>
    <row r="307" spans="16:31" ht="12.75"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</row>
    <row r="308" spans="16:31" ht="12.75"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</row>
    <row r="309" spans="16:31" ht="12.75"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</row>
    <row r="310" spans="16:31" ht="12.75"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</row>
    <row r="311" spans="16:31" ht="12.75"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</row>
    <row r="312" spans="16:31" ht="12.75"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</row>
    <row r="313" spans="16:31" ht="12.75"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</row>
    <row r="314" spans="16:31" ht="12.75"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</row>
    <row r="315" spans="16:31" ht="12.75"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</row>
    <row r="316" spans="16:31" ht="12.75"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</row>
    <row r="317" spans="16:31" ht="12.75"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</row>
    <row r="318" spans="16:31" ht="12.75"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</row>
    <row r="319" spans="16:31" ht="12.75"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</row>
    <row r="320" spans="16:31" ht="12.75"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</row>
    <row r="321" spans="16:31" ht="12.75"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</row>
    <row r="322" spans="16:31" ht="12.75"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</row>
    <row r="323" spans="16:31" ht="12.75"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</row>
    <row r="324" spans="16:31" ht="12.75"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</row>
    <row r="325" spans="16:31" ht="12.75"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</row>
    <row r="326" spans="16:31" ht="12.75"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</row>
    <row r="327" spans="16:31" ht="12.75"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</row>
    <row r="328" spans="16:31" ht="12.75"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</row>
    <row r="329" spans="16:31" ht="12.75"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</row>
    <row r="330" spans="16:31" ht="12.75"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</row>
    <row r="331" spans="16:31" ht="12.75"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</row>
    <row r="332" spans="16:31" ht="12.75"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</row>
    <row r="333" spans="16:31" ht="12.75"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</row>
    <row r="334" spans="16:31" ht="12.75"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</row>
    <row r="335" spans="16:31" ht="12.75"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</row>
    <row r="336" spans="16:31" ht="12.75"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</row>
    <row r="337" spans="16:31" ht="12.75"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</row>
    <row r="338" spans="16:31" ht="12.75"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</row>
    <row r="339" spans="16:31" ht="12.75"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</row>
    <row r="340" spans="16:31" ht="12.75"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</row>
    <row r="341" spans="16:31" ht="12.75"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</row>
    <row r="342" spans="16:31" ht="12.75"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</row>
    <row r="343" spans="16:31" ht="12.75"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</row>
    <row r="344" spans="16:31" ht="12.75"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</row>
    <row r="345" spans="16:31" ht="12.75"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</row>
    <row r="346" spans="16:31" ht="12.75"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</row>
    <row r="347" spans="16:31" ht="12.75"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</row>
    <row r="348" spans="16:31" ht="12.75"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</row>
    <row r="349" spans="16:31" ht="12.75"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</row>
    <row r="350" spans="16:31" ht="12.75"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</row>
    <row r="351" spans="16:31" ht="12.75"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</row>
    <row r="352" spans="16:31" ht="12.75"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</row>
    <row r="353" spans="16:31" ht="12.75"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</row>
    <row r="354" spans="16:31" ht="12.75"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</row>
    <row r="355" spans="16:31" ht="12.75"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</row>
    <row r="356" spans="16:31" ht="12.75"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</row>
    <row r="357" spans="16:31" ht="12.75"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</row>
    <row r="358" spans="16:31" ht="12.75"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</row>
    <row r="359" spans="16:31" ht="12.75"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</row>
    <row r="360" spans="16:31" ht="12.75"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</row>
    <row r="361" spans="16:31" ht="12.75"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</row>
    <row r="362" spans="16:31" ht="12.75"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</row>
    <row r="363" spans="16:31" ht="12.75"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</row>
    <row r="364" spans="16:31" ht="12.75"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</row>
    <row r="365" spans="16:31" ht="12.75"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</row>
    <row r="366" spans="16:31" ht="12.75"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</row>
    <row r="367" spans="16:31" ht="12.75"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</row>
    <row r="368" spans="16:31" ht="12.75"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</row>
    <row r="369" spans="16:31" ht="12.75"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</row>
    <row r="370" spans="16:31" ht="12.75"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</row>
    <row r="371" spans="16:31" ht="12.75"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</row>
    <row r="372" spans="16:31" ht="12.75"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</row>
    <row r="373" spans="16:31" ht="12.75"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</row>
    <row r="374" spans="16:31" ht="12.75"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</row>
    <row r="375" spans="16:31" ht="12.75"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</row>
    <row r="376" spans="16:31" ht="12.75"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</row>
    <row r="377" spans="16:31" ht="12.75"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</row>
    <row r="378" spans="16:31" ht="12.75"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</row>
    <row r="379" spans="16:31" ht="12.75"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</row>
    <row r="380" spans="16:31" ht="12.75"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</row>
    <row r="381" spans="16:31" ht="12.75"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</row>
    <row r="382" spans="16:31" ht="12.75"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</row>
    <row r="383" spans="16:31" ht="12.75"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</row>
    <row r="384" spans="16:31" ht="12.75"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</row>
    <row r="385" spans="16:31" ht="12.75"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</row>
    <row r="386" spans="16:31" ht="12.75"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</row>
    <row r="387" spans="16:31" ht="12.75"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</row>
    <row r="388" spans="16:31" ht="12.75"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</row>
    <row r="389" spans="16:31" ht="12.75"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</row>
    <row r="390" spans="16:31" ht="12.75"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</row>
    <row r="391" spans="16:31" ht="12.75"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</row>
    <row r="392" spans="16:31" ht="12.75"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</row>
    <row r="393" spans="16:31" ht="12.75"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</row>
    <row r="394" spans="16:31" ht="12.75"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</row>
    <row r="395" spans="16:31" ht="12.75"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</row>
    <row r="396" spans="16:31" ht="12.75"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</row>
    <row r="397" spans="16:31" ht="12.75"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</row>
    <row r="398" spans="16:31" ht="12.75"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</row>
    <row r="399" spans="16:31" ht="12.75"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</row>
    <row r="400" spans="16:31" ht="12.75"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</row>
    <row r="401" spans="16:31" ht="12.75"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</row>
    <row r="402" spans="16:31" ht="12.75"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</row>
    <row r="403" spans="16:31" ht="12.75"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</row>
    <row r="404" spans="16:31" ht="12.75"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</row>
    <row r="405" spans="16:31" ht="12.75"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</row>
    <row r="406" spans="16:31" ht="12.75"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</row>
    <row r="407" spans="16:31" ht="12.75"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</row>
    <row r="408" spans="16:31" ht="12.75"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</row>
    <row r="409" spans="16:31" ht="12.75"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</row>
    <row r="410" spans="16:31" ht="12.75"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</row>
    <row r="411" spans="16:31" ht="12.75"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</row>
    <row r="412" spans="16:31" ht="12.75"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</row>
    <row r="413" spans="16:31" ht="12.75"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</row>
    <row r="414" spans="16:31" ht="12.75"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</row>
    <row r="415" spans="16:31" ht="12.75"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</row>
    <row r="416" spans="16:31" ht="12.75"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</row>
    <row r="417" spans="16:31" ht="12.75"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</row>
    <row r="418" spans="16:31" ht="12.75"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</row>
    <row r="419" spans="16:31" ht="12.75"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</row>
    <row r="420" spans="16:31" ht="12.75"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</row>
    <row r="421" spans="16:31" ht="12.75"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</row>
    <row r="422" spans="16:31" ht="12.75"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</row>
    <row r="423" spans="16:31" ht="12.75"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</row>
    <row r="424" spans="16:31" ht="12.75"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</row>
    <row r="425" spans="16:31" ht="12.75"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</row>
    <row r="426" spans="16:31" ht="12.75"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</row>
    <row r="427" spans="16:31" ht="12.75"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</row>
    <row r="428" spans="16:31" ht="12.75"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</row>
    <row r="429" spans="16:31" ht="12.75"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</row>
    <row r="430" spans="16:31" ht="12.75"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</row>
    <row r="431" spans="16:31" ht="12.75"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</row>
    <row r="432" spans="16:31" ht="12.75"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</row>
    <row r="433" spans="16:31" ht="12.75"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</row>
    <row r="434" spans="16:31" ht="12.75"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</row>
    <row r="435" spans="16:31" ht="12.75"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</row>
    <row r="436" spans="16:31" ht="12.75"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</row>
    <row r="437" spans="16:31" ht="12.75"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</row>
    <row r="438" spans="16:31" ht="12.75"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</row>
    <row r="439" spans="16:31" ht="12.75"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</row>
    <row r="440" spans="16:31" ht="12.75"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</row>
    <row r="441" spans="16:31" ht="12.75"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</row>
    <row r="442" spans="16:31" ht="12.75"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</row>
    <row r="443" spans="16:31" ht="12.75"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</row>
    <row r="444" spans="16:31" ht="12.75"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</row>
    <row r="445" spans="16:31" ht="12.75"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</row>
    <row r="446" spans="16:31" ht="12.75"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</row>
    <row r="447" spans="16:31" ht="12.75"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</row>
    <row r="448" spans="16:31" ht="12.75"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</row>
    <row r="449" spans="16:31" ht="12.75"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</row>
    <row r="450" spans="16:31" ht="12.75"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</row>
    <row r="451" spans="16:31" ht="12.75"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</row>
    <row r="452" spans="16:31" ht="12.75"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</row>
    <row r="453" spans="16:31" ht="12.75"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</row>
    <row r="454" spans="16:31" ht="12.75"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</row>
    <row r="455" spans="16:31" ht="12.75"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</row>
    <row r="456" spans="16:31" ht="12.75"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</row>
    <row r="457" spans="16:31" ht="12.75"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</row>
    <row r="458" spans="16:31" ht="12.75"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</row>
    <row r="459" spans="16:31" ht="12.75"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</row>
    <row r="460" spans="16:31" ht="12.75"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</row>
    <row r="461" spans="16:31" ht="12.75"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</row>
    <row r="462" spans="16:31" ht="12.75"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</row>
    <row r="463" spans="16:31" ht="12.75"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</row>
    <row r="464" spans="16:31" ht="12.75"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</row>
    <row r="465" spans="16:31" ht="12.75"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</row>
    <row r="466" spans="16:31" ht="12.75"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</row>
    <row r="467" spans="16:31" ht="12.75"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</row>
    <row r="468" spans="16:31" ht="12.75"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</row>
    <row r="469" spans="16:31" ht="12.75"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</row>
    <row r="470" spans="16:31" ht="12.75"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</row>
    <row r="471" spans="16:31" ht="12.75"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</row>
    <row r="472" spans="16:31" ht="12.75"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</row>
    <row r="473" spans="16:31" ht="12.75"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</row>
    <row r="474" spans="16:31" ht="12.75"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</row>
    <row r="475" spans="16:31" ht="12.75"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</row>
    <row r="476" spans="16:31" ht="12.75"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</row>
    <row r="477" spans="16:31" ht="12.75"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</row>
    <row r="478" spans="16:31" ht="12.75"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</row>
    <row r="479" spans="16:31" ht="12.75"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</row>
    <row r="480" spans="16:31" ht="12.75"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</row>
    <row r="481" spans="16:31" ht="12.75"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</row>
    <row r="482" spans="16:31" ht="12.75"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</row>
    <row r="483" spans="16:31" ht="12.75"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</row>
    <row r="484" spans="16:31" ht="12.75"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</row>
    <row r="485" spans="16:31" ht="12.75"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</row>
    <row r="486" spans="16:31" ht="12.75"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</row>
    <row r="487" spans="16:31" ht="12.75"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</row>
    <row r="488" spans="16:31" ht="12.75"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</row>
    <row r="489" spans="16:31" ht="12.75"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</row>
    <row r="490" spans="16:31" ht="12.75"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</row>
    <row r="491" spans="16:31" ht="12.75"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</row>
    <row r="492" spans="16:31" ht="12.75"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</row>
    <row r="493" spans="16:31" ht="12.75"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</row>
    <row r="494" spans="16:31" ht="12.75"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</row>
    <row r="495" spans="16:31" ht="12.75"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</row>
    <row r="496" spans="16:31" ht="12.75"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</row>
    <row r="497" spans="16:31" ht="12.75"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</row>
    <row r="498" spans="16:31" ht="12.75"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</row>
    <row r="499" spans="16:31" ht="12.75"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</row>
    <row r="500" spans="16:31" ht="12.75"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</row>
    <row r="501" spans="16:31" ht="12.75"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</row>
    <row r="502" spans="16:31" ht="12.75"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</row>
    <row r="503" spans="16:31" ht="12.75"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</row>
    <row r="504" spans="16:31" ht="12.75"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</row>
    <row r="505" spans="16:31" ht="12.75"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</row>
    <row r="506" spans="16:31" ht="12.75"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</row>
    <row r="507" spans="16:31" ht="12.75"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</row>
    <row r="508" spans="16:31" ht="12.75"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</row>
    <row r="509" spans="16:31" ht="12.75"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</row>
    <row r="510" spans="16:31" ht="12.75"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</row>
    <row r="511" spans="16:31" ht="12.75"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</row>
    <row r="512" spans="16:31" ht="12.75"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</row>
    <row r="513" spans="16:31" ht="12.75"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</row>
    <row r="514" spans="16:31" ht="12.75"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</row>
    <row r="515" spans="16:31" ht="12.75"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</row>
    <row r="516" spans="16:31" ht="12.75"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</row>
    <row r="517" spans="16:31" ht="12.75"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</row>
    <row r="518" spans="16:31" ht="12.75"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</row>
    <row r="519" spans="16:31" ht="12.75"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</row>
    <row r="520" spans="16:31" ht="12.75"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</row>
    <row r="521" spans="16:31" ht="12.75"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</row>
    <row r="522" spans="16:31" ht="12.75"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</row>
    <row r="523" spans="16:31" ht="12.75"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</row>
    <row r="524" spans="16:31" ht="12.75"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</row>
    <row r="525" spans="16:31" ht="12.75"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</row>
    <row r="526" spans="16:31" ht="12.75"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</row>
    <row r="527" spans="16:31" ht="12.75"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</row>
    <row r="528" spans="16:31" ht="12.75"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</row>
    <row r="529" spans="16:31" ht="12.75"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</row>
    <row r="530" spans="16:31" ht="12.75"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</row>
    <row r="531" spans="16:31" ht="12.75"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</row>
    <row r="532" spans="16:31" ht="12.75"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</row>
    <row r="533" spans="16:31" ht="12.75"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</row>
    <row r="534" spans="16:31" ht="12.75"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</row>
    <row r="535" spans="16:31" ht="12.75"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</row>
    <row r="536" spans="16:31" ht="12.75"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</row>
    <row r="537" spans="16:31" ht="12.75"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</row>
    <row r="538" spans="16:31" ht="12.75"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</row>
    <row r="539" spans="16:31" ht="12.75"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</row>
    <row r="540" spans="16:31" ht="12.75"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</row>
    <row r="541" spans="16:31" ht="12.75"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</row>
    <row r="542" spans="16:31" ht="12.75"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</row>
    <row r="543" spans="16:31" ht="12.75"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</row>
    <row r="544" spans="16:31" ht="12.75"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</row>
    <row r="545" spans="16:31" ht="12.75"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</row>
    <row r="546" spans="16:31" ht="12.75"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</row>
    <row r="547" spans="16:31" ht="12.75"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</row>
    <row r="548" spans="16:31" ht="12.75"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</row>
    <row r="549" spans="16:31" ht="12.75"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</row>
    <row r="550" spans="16:31" ht="12.75"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</row>
    <row r="551" spans="16:31" ht="12.75"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</row>
    <row r="552" spans="16:31" ht="12.75"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</row>
    <row r="553" spans="16:31" ht="12.75"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</row>
    <row r="554" spans="16:31" ht="12.75"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</row>
    <row r="555" spans="16:31" ht="12.75"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</row>
    <row r="556" spans="16:31" ht="12.75"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</row>
    <row r="557" spans="16:31" ht="12.75"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</row>
    <row r="558" spans="16:31" ht="12.75"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</row>
    <row r="559" spans="16:31" ht="12.75"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</row>
    <row r="560" spans="16:31" ht="12.75"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</row>
    <row r="561" spans="16:31" ht="12.75"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</row>
    <row r="562" spans="16:31" ht="12.75"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</row>
    <row r="563" spans="16:31" ht="12.75"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</row>
    <row r="564" spans="16:31" ht="12.75"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</row>
    <row r="565" spans="16:31" ht="12.75"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</row>
    <row r="566" spans="16:31" ht="12.75"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</row>
    <row r="567" spans="16:31" ht="12.75"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</row>
    <row r="568" spans="16:31" ht="12.75"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</row>
    <row r="569" spans="16:31" ht="12.75"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</row>
    <row r="570" spans="16:31" ht="12.75"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</row>
    <row r="571" spans="16:31" ht="12.75"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</row>
    <row r="572" spans="16:31" ht="12.75"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</row>
    <row r="573" spans="16:31" ht="12.75"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</row>
    <row r="574" spans="16:31" ht="12.75"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</row>
    <row r="575" spans="16:31" ht="12.75"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</row>
    <row r="576" spans="16:31" ht="12.75"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</row>
    <row r="577" spans="16:31" ht="12.75"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</row>
    <row r="578" spans="16:31" ht="12.75"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</row>
    <row r="579" spans="16:31" ht="12.75"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</row>
    <row r="580" spans="16:31" ht="12.75"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</row>
    <row r="581" spans="16:31" ht="12.75"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</row>
    <row r="582" spans="16:31" ht="12.75"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</row>
    <row r="583" spans="16:31" ht="12.75"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</row>
    <row r="584" spans="16:31" ht="12.75"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</row>
    <row r="585" spans="16:31" ht="12.75"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</row>
    <row r="586" spans="16:31" ht="12.75"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</row>
    <row r="587" spans="16:31" ht="12.75"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</row>
    <row r="588" spans="16:31" ht="12.75"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</row>
    <row r="589" spans="16:31" ht="12.75"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</row>
    <row r="590" spans="16:31" ht="12.75"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</row>
    <row r="591" spans="16:31" ht="12.75"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</row>
    <row r="592" spans="16:31" ht="12.75"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</row>
    <row r="593" spans="16:31" ht="12.75"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</row>
    <row r="594" spans="16:31" ht="12.75"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</row>
    <row r="595" spans="16:31" ht="12.75"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</row>
    <row r="596" spans="16:31" ht="12.75"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</row>
    <row r="597" spans="16:31" ht="12.75"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</row>
    <row r="598" spans="16:31" ht="12.75"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</row>
    <row r="599" spans="16:31" ht="12.75"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</row>
    <row r="600" spans="16:31" ht="12.75"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</row>
    <row r="601" spans="16:31" ht="12.75"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</row>
    <row r="602" spans="16:31" ht="12.75"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</row>
    <row r="603" spans="16:31" ht="12.75"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</row>
    <row r="604" spans="16:31" ht="12.75"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</row>
    <row r="605" spans="16:31" ht="12.75"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</row>
    <row r="606" spans="16:31" ht="12.75"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</row>
    <row r="607" spans="16:31" ht="12.75"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</row>
    <row r="608" spans="16:31" ht="12.75"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</row>
    <row r="609" spans="16:31" ht="12.75"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</row>
    <row r="610" spans="16:31" ht="12.75"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</row>
    <row r="611" spans="16:31" ht="12.75"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</row>
    <row r="612" spans="16:31" ht="12.75"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</row>
    <row r="613" spans="16:31" ht="12.75"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</row>
    <row r="614" spans="16:31" ht="12.75"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</row>
    <row r="615" spans="16:31" ht="12.75"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</row>
    <row r="616" spans="16:31" ht="12.75"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</row>
    <row r="617" spans="16:31" ht="12.75"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</row>
    <row r="618" spans="16:31" ht="12.75"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</row>
    <row r="619" spans="16:31" ht="12.75"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</row>
    <row r="620" spans="16:31" ht="12.75"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</row>
    <row r="621" spans="16:31" ht="12.75"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</row>
    <row r="622" spans="16:31" ht="12.75"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</row>
    <row r="623" spans="16:31" ht="12.75"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</row>
    <row r="624" spans="16:31" ht="12.75"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</row>
    <row r="625" spans="16:31" ht="12.75"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</row>
    <row r="626" spans="16:31" ht="12.75"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</row>
    <row r="627" spans="16:31" ht="12.75"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</row>
    <row r="628" spans="16:31" ht="12.75"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</row>
    <row r="629" spans="16:31" ht="12.75"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</row>
    <row r="630" spans="16:31" ht="12.75"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</row>
    <row r="631" spans="16:31" ht="12.75"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</row>
    <row r="632" spans="16:31" ht="12.75"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</row>
    <row r="633" spans="16:31" ht="12.75"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</row>
    <row r="634" spans="16:31" ht="12.75"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</row>
    <row r="635" spans="16:31" ht="12.75"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</row>
    <row r="636" spans="16:31" ht="12.75"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</row>
    <row r="637" spans="16:31" ht="12.75"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</row>
    <row r="638" spans="16:31" ht="12.75"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</row>
    <row r="639" spans="16:31" ht="12.75"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</row>
    <row r="640" spans="16:31" ht="12.75"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</row>
    <row r="641" spans="16:31" ht="12.75"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</row>
    <row r="642" spans="16:31" ht="12.75"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</row>
    <row r="643" spans="16:31" ht="12.75"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</row>
    <row r="644" spans="16:31" ht="12.75"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</row>
    <row r="645" spans="16:31" ht="12.75"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</row>
    <row r="646" spans="16:31" ht="12.75"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</row>
    <row r="647" spans="16:31" ht="12.75"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</row>
    <row r="648" spans="16:31" ht="12.75"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</row>
    <row r="649" spans="16:31" ht="12.75"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</row>
    <row r="650" spans="16:31" ht="12.75"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</row>
    <row r="651" spans="16:31" ht="12.75"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</row>
    <row r="652" spans="16:31" ht="12.75"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</row>
    <row r="653" spans="16:31" ht="12.75"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</row>
    <row r="654" spans="16:31" ht="12.75"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</row>
    <row r="655" spans="16:31" ht="12.75"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</row>
    <row r="656" spans="16:31" ht="12.75"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</row>
    <row r="657" spans="16:31" ht="12.75"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</row>
    <row r="658" spans="16:31" ht="12.75"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</row>
    <row r="659" spans="16:31" ht="12.75"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</row>
    <row r="660" spans="16:31" ht="12.75"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</row>
    <row r="661" spans="16:31" ht="12.75"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</row>
    <row r="662" spans="16:31" ht="12.75"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</row>
    <row r="663" spans="16:31" ht="12.75"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</row>
    <row r="664" spans="16:31" ht="12.75"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</row>
    <row r="665" spans="16:31" ht="12.75"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</row>
    <row r="666" spans="16:31" ht="12.75"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</row>
    <row r="667" spans="16:31" ht="12.75"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</row>
    <row r="668" spans="16:31" ht="12.75"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</row>
    <row r="669" spans="16:31" ht="12.75"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</row>
    <row r="670" spans="16:31" ht="12.75"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</row>
    <row r="671" spans="16:31" ht="12.75"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</row>
    <row r="672" spans="16:31" ht="12.75"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</row>
    <row r="673" spans="16:31" ht="12.75"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</row>
    <row r="674" spans="16:31" ht="12.75"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</row>
    <row r="675" spans="16:31" ht="12.75"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</row>
    <row r="676" spans="16:31" ht="12.75"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</row>
    <row r="677" spans="16:31" ht="12.75"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</row>
    <row r="678" spans="16:31" ht="12.75"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</row>
    <row r="679" spans="16:31" ht="12.75"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</row>
    <row r="680" spans="16:31" ht="12.75"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</row>
    <row r="681" spans="16:31" ht="12.75"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</row>
    <row r="682" spans="16:31" ht="12.75"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</row>
    <row r="683" spans="16:31" ht="12.75"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</row>
    <row r="684" spans="16:31" ht="12.75"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</row>
    <row r="685" spans="16:31" ht="12.75"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</row>
    <row r="686" spans="16:31" ht="12.75"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</row>
    <row r="687" spans="16:31" ht="12.75"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</row>
    <row r="688" spans="16:31" ht="12.75"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</row>
    <row r="689" spans="16:31" ht="12.75"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</row>
    <row r="690" spans="16:31" ht="12.75"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</row>
    <row r="691" spans="16:31" ht="12.75"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</row>
    <row r="692" spans="16:31" ht="12.75"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</row>
    <row r="693" spans="16:31" ht="12.75"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</row>
    <row r="694" spans="16:31" ht="12.75"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</row>
    <row r="695" spans="16:31" ht="12.75"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</row>
    <row r="696" spans="16:31" ht="12.75"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</row>
    <row r="697" spans="16:31" ht="12.75"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</row>
    <row r="698" spans="16:31" ht="12.75"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</row>
    <row r="699" spans="16:31" ht="12.75"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</row>
    <row r="700" spans="16:31" ht="12.75"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</row>
    <row r="701" spans="16:31" ht="12.75"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</row>
    <row r="702" spans="16:31" ht="12.75"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</row>
    <row r="703" spans="16:31" ht="12.75"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</row>
    <row r="704" spans="16:31" ht="12.75"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</row>
    <row r="705" spans="16:31" ht="12.75"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</row>
    <row r="706" spans="16:31" ht="12.75"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</row>
    <row r="707" spans="16:31" ht="12.75"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</row>
    <row r="708" spans="16:31" ht="12.75"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</row>
    <row r="709" spans="16:31" ht="12.75"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</row>
    <row r="710" spans="16:31" ht="12.75"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</row>
    <row r="711" spans="16:31" ht="12.75"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</row>
    <row r="712" spans="16:31" ht="12.75"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</row>
    <row r="713" spans="16:31" ht="12.75"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</row>
    <row r="714" spans="16:31" ht="12.75"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</row>
    <row r="715" spans="16:31" ht="12.75"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</row>
    <row r="716" spans="16:31" ht="12.75"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</row>
    <row r="717" spans="16:31" ht="12.75"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</row>
    <row r="718" spans="16:31" ht="12.75"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</row>
    <row r="719" spans="16:31" ht="12.75"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</row>
    <row r="720" spans="16:31" ht="12.75"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</row>
    <row r="721" spans="16:31" ht="12.75"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</row>
    <row r="722" spans="16:31" ht="12.75"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</row>
    <row r="723" spans="16:31" ht="12.75"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</row>
    <row r="724" spans="16:31" ht="12.75"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</row>
    <row r="725" spans="16:31" ht="12.75"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</row>
    <row r="726" spans="16:31" ht="12.75"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</row>
    <row r="727" spans="16:31" ht="12.75"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</row>
    <row r="728" spans="16:31" ht="12.75"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</row>
    <row r="729" spans="16:31" ht="12.75"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</row>
    <row r="730" spans="16:31" ht="12.75"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</row>
    <row r="731" spans="16:31" ht="12.75"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</row>
    <row r="732" spans="16:31" ht="12.75"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</row>
    <row r="733" spans="16:31" ht="12.75"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</row>
    <row r="734" spans="16:31" ht="12.75"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</row>
    <row r="735" spans="16:31" ht="12.75"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</row>
    <row r="736" spans="16:31" ht="12.75"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</row>
    <row r="737" spans="16:31" ht="12.75"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</row>
    <row r="738" spans="16:31" ht="12.75"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</row>
    <row r="739" spans="16:31" ht="12.75"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</row>
    <row r="740" spans="16:31" ht="12.75"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</row>
    <row r="741" spans="16:31" ht="12.75"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</row>
    <row r="742" spans="16:31" ht="12.75"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</row>
    <row r="743" spans="16:31" ht="12.75"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</row>
    <row r="744" spans="16:31" ht="12.75"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</row>
    <row r="745" spans="16:31" ht="12.75"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</row>
    <row r="746" spans="16:31" ht="12.75"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</row>
    <row r="747" spans="16:31" ht="12.75"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</row>
    <row r="748" spans="16:31" ht="12.75"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</row>
    <row r="749" spans="16:31" ht="12.75"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</row>
    <row r="750" spans="16:31" ht="12.75"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</row>
    <row r="751" spans="16:31" ht="12.75"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</row>
    <row r="752" spans="16:31" ht="12.75"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</row>
    <row r="753" spans="16:31" ht="12.75"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</row>
    <row r="754" spans="16:31" ht="12.75"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</row>
    <row r="755" spans="16:31" ht="12.75"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</row>
    <row r="756" spans="16:31" ht="12.75"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</row>
    <row r="757" spans="16:31" ht="12.75"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</row>
    <row r="758" spans="16:31" ht="12.75"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</row>
    <row r="759" spans="16:31" ht="12.75"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</row>
    <row r="760" spans="16:31" ht="12.75"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</row>
    <row r="761" spans="16:31" ht="12.75"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</row>
    <row r="762" spans="16:31" ht="12.75"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</row>
    <row r="763" spans="16:31" ht="12.75"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</row>
    <row r="764" spans="16:31" ht="12.75"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</row>
    <row r="765" spans="16:31" ht="12.75"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</row>
    <row r="766" spans="16:31" ht="12.75"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</row>
    <row r="767" spans="16:31" ht="12.75"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</row>
    <row r="768" spans="16:31" ht="12.75"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</row>
    <row r="769" spans="16:31" ht="12.75"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</row>
    <row r="770" spans="16:31" ht="12.75"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</row>
    <row r="771" spans="16:31" ht="12.75"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</row>
    <row r="772" spans="16:31" ht="12.75"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</row>
    <row r="773" spans="16:31" ht="12.75"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</row>
    <row r="774" spans="16:31" ht="12.75"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</row>
    <row r="775" spans="16:31" ht="12.75"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</row>
    <row r="776" spans="16:31" ht="12.75"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</row>
    <row r="777" spans="16:31" ht="12.75"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</row>
    <row r="778" spans="16:31" ht="12.75"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</row>
    <row r="779" spans="16:31" ht="12.75"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</row>
    <row r="780" spans="16:31" ht="12.75"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</row>
    <row r="781" spans="16:31" ht="12.75"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</row>
    <row r="782" spans="16:31" ht="12.75"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</row>
    <row r="783" spans="16:31" ht="12.75"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</row>
    <row r="784" spans="16:31" ht="12.75"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</row>
    <row r="785" spans="16:31" ht="12.75"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</row>
    <row r="786" spans="16:31" ht="12.75"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</row>
    <row r="787" spans="16:31" ht="12.75"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</row>
    <row r="788" spans="16:31" ht="12.75"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</row>
    <row r="789" spans="16:31" ht="12.75"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</row>
    <row r="790" spans="16:31" ht="12.75"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</row>
    <row r="791" spans="16:31" ht="12.75"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</row>
    <row r="792" spans="16:31" ht="12.75"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</row>
    <row r="793" spans="16:31" ht="12.75"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</row>
    <row r="794" spans="16:31" ht="12.75"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</row>
    <row r="795" spans="16:31" ht="12.75"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</row>
    <row r="796" spans="16:31" ht="12.75"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</row>
    <row r="797" spans="16:31" ht="12.75"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</row>
    <row r="798" spans="16:31" ht="12.75"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</row>
    <row r="799" spans="16:31" ht="12.75"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</row>
    <row r="800" spans="16:31" ht="12.75"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</row>
    <row r="801" spans="16:31" ht="12.75"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</row>
    <row r="802" spans="16:31" ht="12.75"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</row>
    <row r="803" spans="16:31" ht="12.75"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</row>
    <row r="804" spans="16:31" ht="12.75"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</row>
    <row r="805" spans="16:31" ht="12.75"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</row>
    <row r="806" spans="16:31" ht="12.75"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</row>
    <row r="807" spans="16:31" ht="12.75"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</row>
    <row r="808" spans="16:31" ht="12.75"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</row>
    <row r="809" spans="16:31" ht="12.75"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</row>
    <row r="810" spans="16:31" ht="12.75"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</row>
    <row r="811" spans="16:31" ht="12.75"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</row>
    <row r="812" spans="16:31" ht="12.75"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</row>
    <row r="813" spans="16:31" ht="12.75"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</row>
    <row r="814" spans="16:31" ht="12.75"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</row>
    <row r="815" spans="16:31" ht="12.75"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</row>
    <row r="816" spans="16:31" ht="12.75"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</row>
    <row r="817" spans="16:31" ht="12.75"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</row>
    <row r="818" spans="16:31" ht="12.75"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</row>
    <row r="819" spans="16:31" ht="12.75"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</row>
    <row r="820" spans="16:31" ht="12.75"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</row>
    <row r="821" spans="16:31" ht="12.75"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</row>
    <row r="822" spans="16:31" ht="12.75"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</row>
    <row r="823" spans="16:31" ht="12.75"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</row>
    <row r="824" spans="16:31" ht="12.75"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</row>
    <row r="825" spans="16:31" ht="12.75"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</row>
    <row r="826" spans="16:31" ht="12.75"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</row>
    <row r="827" spans="16:31" ht="12.75"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</row>
    <row r="828" spans="16:31" ht="12.75"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</row>
    <row r="829" spans="16:31" ht="12.75"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</row>
    <row r="830" spans="16:31" ht="12.75"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</row>
    <row r="831" spans="16:31" ht="12.75"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</row>
    <row r="832" spans="16:31" ht="12.75"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</row>
    <row r="833" spans="16:31" ht="12.75"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</row>
    <row r="834" spans="16:31" ht="12.75"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</row>
    <row r="835" spans="16:31" ht="12.75"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</row>
    <row r="836" spans="16:31" ht="12.75"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</row>
    <row r="837" spans="16:31" ht="12.75"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</row>
    <row r="838" spans="16:31" ht="12.75"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</row>
    <row r="839" spans="16:31" ht="12.75"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</row>
    <row r="840" spans="16:31" ht="12.75"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</row>
    <row r="841" spans="16:31" ht="12.75"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</row>
    <row r="842" spans="16:31" ht="12.75"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</row>
    <row r="843" spans="16:31" ht="12.75"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</row>
    <row r="844" spans="16:31" ht="12.75"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</row>
    <row r="845" spans="16:31" ht="12.75"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</row>
    <row r="846" spans="16:31" ht="12.75"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</row>
    <row r="847" spans="16:31" ht="12.75"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</row>
    <row r="848" spans="16:31" ht="12.75"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</row>
    <row r="849" spans="16:31" ht="12.75"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</row>
    <row r="850" spans="16:31" ht="12.75"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</row>
    <row r="851" spans="16:31" ht="12.75"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</row>
    <row r="852" spans="16:31" ht="12.75"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</row>
    <row r="853" spans="16:31" ht="12.75"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</row>
    <row r="854" spans="16:31" ht="12.75"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</row>
    <row r="855" spans="16:31" ht="12.75"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</row>
    <row r="856" spans="16:31" ht="12.75"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</row>
    <row r="857" spans="16:31" ht="12.75"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</row>
    <row r="858" spans="16:31" ht="12.75"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</row>
    <row r="859" spans="16:31" ht="12.75"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</row>
    <row r="860" spans="16:31" ht="12.75"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</row>
    <row r="861" spans="16:31" ht="12.75"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</row>
    <row r="862" spans="16:31" ht="12.75"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</row>
    <row r="863" spans="16:31" ht="12.75"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</row>
    <row r="864" spans="16:31" ht="12.75"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</row>
    <row r="865" spans="16:31" ht="12.75"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</row>
    <row r="866" spans="16:31" ht="12.75"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</row>
    <row r="867" spans="16:31" ht="12.75"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</row>
    <row r="868" spans="16:31" ht="12.75"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</row>
    <row r="869" spans="16:31" ht="12.75"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</row>
    <row r="870" spans="16:31" ht="12.75"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</row>
    <row r="871" spans="16:31" ht="12.75"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</row>
    <row r="872" spans="16:31" ht="12.75"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</row>
    <row r="873" spans="16:31" ht="12.75"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</row>
    <row r="874" spans="16:31" ht="12.75"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</row>
    <row r="875" spans="16:31" ht="12.75"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</row>
    <row r="876" spans="16:31" ht="12.75"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</row>
    <row r="877" spans="16:31" ht="12.75"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</row>
    <row r="878" spans="16:31" ht="12.75"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</row>
    <row r="879" spans="16:31" ht="12.75"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</row>
    <row r="880" spans="16:31" ht="12.75"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</row>
    <row r="881" spans="16:31" ht="12.75"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</row>
    <row r="882" spans="16:31" ht="12.75"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</row>
    <row r="883" spans="16:31" ht="12.75"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</row>
    <row r="884" spans="16:31" ht="12.75"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</row>
    <row r="885" spans="16:31" ht="12.75"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</row>
    <row r="886" spans="16:31" ht="12.75"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</row>
    <row r="887" spans="16:31" ht="12.75"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</row>
    <row r="888" spans="16:31" ht="12.75"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</row>
    <row r="889" spans="16:31" ht="12.75"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</row>
    <row r="890" spans="16:31" ht="12.75"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</row>
    <row r="891" spans="16:31" ht="12.75"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</row>
    <row r="892" spans="16:31" ht="12.75"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</row>
    <row r="893" spans="16:31" ht="12.75"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</row>
    <row r="894" spans="16:31" ht="12.75"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</row>
    <row r="895" spans="16:31" ht="12.75"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</row>
    <row r="896" spans="16:31" ht="12.75"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</row>
    <row r="897" spans="16:31" ht="12.75"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</row>
    <row r="898" spans="16:31" ht="12.75"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</row>
    <row r="899" spans="16:31" ht="12.75"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</row>
    <row r="900" spans="16:31" ht="12.75"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</row>
    <row r="901" spans="16:31" ht="12.75"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</row>
    <row r="902" spans="16:31" ht="12.75"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</row>
    <row r="903" spans="16:31" ht="12.75"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</row>
    <row r="904" spans="16:31" ht="12.75"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</row>
    <row r="905" spans="16:31" ht="12.75"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</row>
    <row r="906" spans="16:31" ht="12.75"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</row>
    <row r="907" spans="16:31" ht="12.75"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</row>
    <row r="908" spans="16:31" ht="12.75"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</row>
    <row r="909" spans="16:31" ht="12.75"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</row>
    <row r="910" spans="16:31" ht="12.75"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</row>
    <row r="911" spans="16:31" ht="12.75"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</row>
    <row r="912" spans="16:31" ht="12.75"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</row>
    <row r="913" spans="16:31" ht="12.75"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</row>
    <row r="914" spans="16:31" ht="12.75"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</row>
    <row r="915" spans="16:31" ht="12.75"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</row>
    <row r="916" spans="16:31" ht="12.75"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</row>
    <row r="917" spans="16:31" ht="12.75"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</row>
    <row r="918" spans="16:31" ht="12.75"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</row>
    <row r="919" spans="16:31" ht="12.75"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</row>
    <row r="920" spans="16:31" ht="12.75"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</row>
    <row r="921" spans="16:31" ht="12.75"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</row>
    <row r="922" spans="16:31" ht="12.75"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</row>
    <row r="923" spans="16:31" ht="12.75"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</row>
    <row r="924" spans="16:31" ht="12.75"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</row>
    <row r="925" spans="16:31" ht="12.75"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</row>
    <row r="926" spans="16:31" ht="12.75"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</row>
    <row r="927" spans="16:31" ht="12.75"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</row>
    <row r="928" spans="16:31" ht="12.75"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</row>
    <row r="929" spans="16:31" ht="12.75"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</row>
    <row r="930" spans="16:31" ht="12.75"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</row>
    <row r="931" spans="16:31" ht="12.75"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</row>
    <row r="932" spans="16:31" ht="12.75"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</row>
    <row r="933" spans="16:31" ht="12.75"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</row>
    <row r="934" spans="16:31" ht="12.75"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</row>
    <row r="935" spans="16:31" ht="12.75"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</row>
    <row r="936" spans="16:31" ht="12.75"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</row>
    <row r="937" spans="16:31" ht="12.75"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</row>
    <row r="938" spans="16:31" ht="12.75"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</row>
    <row r="939" spans="16:31" ht="12.75"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</row>
    <row r="940" spans="16:31" ht="12.75"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</row>
    <row r="941" spans="16:31" ht="12.75"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</row>
    <row r="942" spans="16:31" ht="12.75"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</row>
    <row r="943" spans="16:31" ht="12.75"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</row>
    <row r="944" spans="16:31" ht="12.75"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</row>
    <row r="945" spans="16:31" ht="12.75"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</row>
    <row r="946" spans="16:31" ht="12.75"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</row>
    <row r="947" spans="16:31" ht="12.75"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</row>
    <row r="948" spans="16:31" ht="12.75"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</row>
    <row r="949" spans="16:31" ht="12.75"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</row>
    <row r="950" spans="16:31" ht="12.75"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</row>
    <row r="951" spans="16:31" ht="12.75"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</row>
    <row r="952" spans="16:31" ht="12.75"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</row>
    <row r="953" spans="16:31" ht="12.75"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</row>
    <row r="954" spans="16:31" ht="12.75"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</row>
    <row r="955" spans="16:31" ht="12.75"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</row>
    <row r="956" spans="16:31" ht="12.75"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</row>
    <row r="957" spans="16:31" ht="12.75"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</row>
    <row r="958" spans="16:31" ht="12.75"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</row>
    <row r="959" spans="16:31" ht="12.75"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</row>
    <row r="960" spans="16:31" ht="12.75"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</row>
    <row r="961" spans="16:31" ht="12.75"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</row>
    <row r="962" spans="16:31" ht="12.75"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</row>
    <row r="963" spans="16:31" ht="12.75"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</row>
    <row r="964" spans="16:31" ht="12.75"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</row>
    <row r="965" spans="16:31" ht="12.75"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</row>
    <row r="966" spans="16:31" ht="12.75"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</row>
    <row r="967" spans="16:31" ht="12.75"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</row>
    <row r="968" spans="16:31" ht="12.75"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</row>
    <row r="969" spans="16:31" ht="12.75"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</row>
    <row r="970" spans="16:31" ht="12.75"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</row>
    <row r="971" spans="16:31" ht="12.75"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</row>
    <row r="972" spans="16:31" ht="12.75"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</row>
    <row r="973" spans="16:31" ht="12.75"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</row>
    <row r="974" spans="16:31" ht="12.75"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</row>
    <row r="975" spans="16:31" ht="12.75"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</row>
    <row r="976" spans="16:31" ht="12.75"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</row>
    <row r="977" spans="16:31" ht="12.75"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</row>
    <row r="978" spans="16:31" ht="12.75"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</row>
    <row r="979" spans="16:31" ht="12.75"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</row>
    <row r="980" spans="16:31" ht="12.75"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</row>
    <row r="981" spans="16:31" ht="12.75"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</row>
    <row r="982" spans="16:31" ht="12.75"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</row>
    <row r="983" spans="16:31" ht="12.75"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</row>
    <row r="984" spans="16:31" ht="12.75"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</row>
    <row r="985" spans="16:31" ht="12.75"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</row>
    <row r="986" spans="16:31" ht="12.75"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</row>
    <row r="987" spans="16:31" ht="12.75"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</row>
    <row r="988" spans="16:31" ht="12.75"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</row>
    <row r="989" spans="16:31" ht="12.75"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</row>
    <row r="990" spans="16:31" ht="12.75"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</row>
    <row r="991" spans="16:31" ht="12.75"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</row>
    <row r="992" spans="16:31" ht="12.75"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</row>
    <row r="993" spans="16:31" ht="12.75"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</row>
    <row r="994" spans="16:31" ht="12.75"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</row>
    <row r="995" spans="16:31" ht="12.75"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</row>
    <row r="996" spans="16:31" ht="12.75"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</row>
    <row r="997" spans="16:31" ht="12.75"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</row>
    <row r="998" spans="16:31" ht="12.75"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</row>
    <row r="999" spans="16:31" ht="12.75"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</row>
    <row r="1000" spans="16:31" ht="12.75"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</row>
    <row r="1001" spans="16:31" ht="12.75"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</row>
    <row r="1002" spans="16:31" ht="12.75"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</row>
    <row r="1003" spans="16:31" ht="12.75"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</row>
    <row r="1004" spans="16:31" ht="12.75"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</row>
    <row r="1005" spans="16:31" ht="12.75"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</row>
    <row r="1006" spans="16:31" ht="12.75"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</row>
    <row r="1007" spans="16:31" ht="12.75"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</row>
    <row r="1008" spans="16:31" ht="12.75"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</row>
    <row r="1009" spans="16:31" ht="12.75"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</row>
    <row r="1010" spans="16:31" ht="12.75"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</row>
    <row r="1011" spans="16:31" ht="12.75"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</row>
    <row r="1012" spans="16:31" ht="12.75"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</row>
    <row r="1013" spans="16:31" ht="12.75"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</row>
    <row r="1014" spans="16:31" ht="12.75"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</row>
    <row r="1015" spans="16:31" ht="12.75"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</row>
    <row r="1016" spans="16:31" ht="12.75"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</row>
    <row r="1017" spans="16:31" ht="12.75"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</row>
    <row r="1018" spans="16:31" ht="12.75"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</row>
    <row r="1019" spans="16:31" ht="12.75"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</row>
    <row r="1020" spans="16:31" ht="12.75"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</row>
    <row r="1021" spans="16:31" ht="12.75"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</row>
    <row r="1022" spans="16:31" ht="12.75"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</row>
    <row r="1023" spans="16:31" ht="12.75"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</row>
    <row r="1024" spans="16:31" ht="12.75"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</row>
    <row r="1025" spans="16:31" ht="12.75"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</row>
    <row r="1026" spans="16:31" ht="12.75"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</row>
    <row r="1027" spans="16:31" ht="12.75"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</row>
    <row r="1028" spans="16:31" ht="12.75"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</row>
    <row r="1029" spans="16:31" ht="12.75"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</row>
    <row r="1030" spans="16:31" ht="12.75"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</row>
    <row r="1031" spans="16:31" ht="12.75"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</row>
    <row r="1032" spans="16:31" ht="12.75"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</row>
    <row r="1033" spans="16:31" ht="12.75"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</row>
    <row r="1034" spans="16:31" ht="12.75"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</row>
    <row r="1035" spans="16:31" ht="12.75"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</row>
    <row r="1036" spans="16:31" ht="12.75"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</row>
    <row r="1037" spans="16:31" ht="12.75"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</row>
    <row r="1038" spans="16:31" ht="12.75"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</row>
    <row r="1039" spans="16:31" ht="12.75"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</row>
    <row r="1040" spans="16:31" ht="12.75"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</row>
    <row r="1041" spans="16:31" ht="12.75"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</row>
    <row r="1042" spans="16:31" ht="12.75"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</row>
    <row r="1043" spans="16:31" ht="12.75"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</row>
    <row r="1044" spans="16:31" ht="12.75"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</row>
    <row r="1045" spans="16:31" ht="12.75"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</row>
    <row r="1046" spans="16:31" ht="12.75"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</row>
    <row r="1047" spans="16:31" ht="12.75"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</row>
    <row r="1048" spans="16:31" ht="12.75"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</row>
    <row r="1049" spans="16:31" ht="12.75"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</row>
    <row r="1050" spans="16:31" ht="12.75"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</row>
    <row r="1051" spans="16:31" ht="12.75"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</row>
    <row r="1052" spans="16:31" ht="12.75"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</row>
    <row r="1053" spans="16:31" ht="12.75"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</row>
    <row r="1054" spans="16:31" ht="12.75"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</row>
    <row r="1055" spans="16:31" ht="12.75"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</row>
    <row r="1056" spans="16:31" ht="12.75"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</row>
    <row r="1057" spans="16:31" ht="12.75"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</row>
    <row r="1058" spans="16:31" ht="12.75"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</row>
    <row r="1059" spans="16:31" ht="12.75"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</row>
    <row r="1060" spans="16:31" ht="12.75"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</row>
    <row r="1061" spans="16:31" ht="12.75"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</row>
    <row r="1062" spans="16:31" ht="12.75"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</row>
    <row r="1063" spans="16:31" ht="12.75"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</row>
    <row r="1064" spans="16:31" ht="12.75"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</row>
    <row r="1065" spans="16:31" ht="12.75"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</row>
    <row r="1066" spans="16:31" ht="12.75"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</row>
    <row r="1067" spans="16:31" ht="12.75"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</row>
    <row r="1068" spans="16:31" ht="12.75"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</row>
    <row r="1069" spans="16:31" ht="12.75"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</row>
    <row r="1070" spans="16:31" ht="12.75"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</row>
    <row r="1071" spans="16:31" ht="12.75"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</row>
    <row r="1072" spans="16:31" ht="12.75"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</row>
    <row r="1073" spans="16:31" ht="12.75"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</row>
    <row r="1074" spans="16:31" ht="12.75"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</row>
    <row r="1075" spans="16:31" ht="12.75"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</row>
    <row r="1076" spans="16:31" ht="12.75"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</row>
    <row r="1077" spans="16:31" ht="12.75"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</row>
    <row r="1078" spans="16:31" ht="12.75"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</row>
    <row r="1079" spans="16:31" ht="12.75"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</row>
    <row r="1080" spans="16:31" ht="12.75"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</row>
    <row r="1081" spans="16:31" ht="12.75"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</row>
    <row r="1082" spans="16:31" ht="12.75"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</row>
    <row r="1083" spans="16:31" ht="12.75"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</row>
    <row r="1084" spans="16:31" ht="12.75"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</row>
    <row r="1085" spans="16:31" ht="12.75"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</row>
    <row r="1086" spans="16:31" ht="12.75"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</row>
    <row r="1087" spans="16:31" ht="12.75"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</row>
    <row r="1088" spans="16:31" ht="12.75"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</row>
    <row r="1089" spans="16:31" ht="12.75"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</row>
    <row r="1090" spans="16:31" ht="12.75"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</row>
    <row r="1091" spans="16:31" ht="12.75"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</row>
    <row r="1092" spans="16:31" ht="12.75"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</row>
    <row r="1093" spans="16:31" ht="12.75"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</row>
    <row r="1094" spans="16:31" ht="12.75"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</row>
    <row r="1095" spans="16:31" ht="12.75"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</row>
    <row r="1096" spans="16:31" ht="12.75"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</row>
    <row r="1097" spans="16:31" ht="12.75"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</row>
    <row r="1098" spans="16:31" ht="12.75"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</row>
    <row r="1099" spans="16:31" ht="12.75"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</row>
    <row r="1100" spans="16:31" ht="12.75"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</row>
    <row r="1101" spans="16:31" ht="12.75"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</row>
    <row r="1102" spans="16:31" ht="12.75"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</row>
    <row r="1103" spans="16:31" ht="12.75"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</row>
    <row r="1104" spans="16:31" ht="12.75"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</row>
    <row r="1105" spans="16:31" ht="12.75"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</row>
    <row r="1106" spans="16:31" ht="12.75"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</row>
    <row r="1107" spans="16:31" ht="12.75"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</row>
    <row r="1108" spans="16:31" ht="12.75"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</row>
    <row r="1109" spans="16:31" ht="12.75"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</row>
    <row r="1110" spans="16:31" ht="12.75"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</row>
    <row r="1111" spans="16:31" ht="12.75"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</row>
    <row r="1112" spans="16:31" ht="12.75"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</row>
    <row r="1113" spans="16:31" ht="12.75"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</row>
    <row r="1114" spans="16:31" ht="12.75"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</row>
    <row r="1115" spans="16:31" ht="12.75"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</row>
    <row r="1116" spans="16:31" ht="12.75"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</row>
    <row r="1117" spans="16:31" ht="12.75"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</row>
    <row r="1118" spans="16:31" ht="12.75"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</row>
    <row r="1119" spans="16:31" ht="12.75"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</row>
    <row r="1120" spans="16:31" ht="12.75"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</row>
    <row r="1121" spans="16:31" ht="12.75"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</row>
    <row r="1122" spans="16:31" ht="12.75"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</row>
    <row r="1123" spans="16:31" ht="12.75"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</row>
    <row r="1124" spans="16:31" ht="12.75"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</row>
    <row r="1125" spans="16:31" ht="12.75"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</row>
    <row r="1126" spans="16:31" ht="12.75"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</row>
    <row r="1127" spans="16:31" ht="12.75"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</row>
    <row r="1128" spans="16:31" ht="12.75"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</row>
    <row r="1129" spans="16:31" ht="12.75"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</row>
    <row r="1130" spans="16:31" ht="12.75"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</row>
    <row r="1131" spans="16:31" ht="12.75"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</row>
    <row r="1132" spans="16:31" ht="12.75"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</row>
    <row r="1133" spans="16:31" ht="12.75"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</row>
    <row r="1134" spans="16:31" ht="12.75"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</row>
    <row r="1135" spans="16:31" ht="12.75"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</row>
    <row r="1136" spans="16:31" ht="12.75"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</row>
    <row r="1137" spans="16:31" ht="12.75"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</row>
    <row r="1138" spans="16:31" ht="12.75"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</row>
    <row r="1139" spans="16:31" ht="12.75"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</row>
    <row r="1140" spans="16:31" ht="12.75"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</row>
    <row r="1141" spans="16:31" ht="12.75"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</row>
    <row r="1142" spans="16:31" ht="12.75"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</row>
    <row r="1143" spans="16:31" ht="12.75"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</row>
    <row r="1144" spans="16:31" ht="12.75"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</row>
    <row r="1145" spans="16:31" ht="12.75"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</row>
    <row r="1146" spans="16:31" ht="12.75"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</row>
    <row r="1147" spans="16:31" ht="12.75"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</row>
    <row r="1148" spans="16:31" ht="12.75"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</row>
    <row r="1149" spans="16:31" ht="12.75"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</row>
    <row r="1150" spans="16:31" ht="12.75"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</row>
    <row r="1151" spans="16:31" ht="12.75"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</row>
    <row r="1152" spans="16:31" ht="12.75"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</row>
    <row r="1153" spans="16:31" ht="12.75"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</row>
    <row r="1154" spans="16:31" ht="12.75"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</row>
    <row r="1155" spans="16:31" ht="12.75"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</row>
    <row r="1156" spans="16:31" ht="12.75"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</row>
    <row r="1157" spans="16:31" ht="12.75"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</row>
    <row r="1158" spans="16:31" ht="12.75"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</row>
    <row r="1159" spans="16:31" ht="12.75"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</row>
    <row r="1160" spans="16:31" ht="12.75"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</row>
    <row r="1161" spans="16:31" ht="12.75"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</row>
    <row r="1162" spans="16:31" ht="12.75"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</row>
    <row r="1163" spans="16:31" ht="12.75"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</row>
    <row r="1164" spans="16:31" ht="12.75"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</row>
    <row r="1165" spans="16:31" ht="12.75"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</row>
    <row r="1166" spans="16:31" ht="12.75"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</row>
    <row r="1167" spans="16:31" ht="12.75"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</row>
    <row r="1168" spans="16:31" ht="12.75"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</row>
    <row r="1169" spans="16:31" ht="12.75"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</row>
    <row r="1170" spans="16:31" ht="12.75"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</row>
    <row r="1171" spans="16:31" ht="12.75"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</row>
    <row r="1172" spans="16:31" ht="12.75"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</row>
    <row r="1173" spans="16:31" ht="12.75"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</row>
    <row r="1174" spans="16:31" ht="12.75"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</row>
    <row r="1175" spans="16:31" ht="12.75"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</row>
    <row r="1176" spans="16:31" ht="12.75"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</row>
    <row r="1177" spans="16:31" ht="12.75"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</row>
    <row r="1178" spans="16:31" ht="12.75"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</row>
    <row r="1179" spans="16:31" ht="12.75"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</row>
    <row r="1180" spans="16:31" ht="12.75"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</row>
    <row r="1181" spans="16:31" ht="12.75"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</row>
    <row r="1182" spans="16:31" ht="12.75"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</row>
    <row r="1183" spans="16:31" ht="12.75"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</row>
    <row r="1184" spans="16:31" ht="12.75"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</row>
    <row r="1185" spans="16:31" ht="12.75"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</row>
    <row r="1186" spans="16:31" ht="12.75"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</row>
    <row r="1187" spans="16:31" ht="12.75"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</row>
    <row r="1188" spans="16:31" ht="12.75"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</row>
    <row r="1189" spans="16:31" ht="12.75"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</row>
    <row r="1190" spans="16:31" ht="12.75"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</row>
    <row r="1191" spans="16:31" ht="12.75"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C1191" s="22"/>
      <c r="AD1191" s="22"/>
      <c r="AE1191" s="22"/>
    </row>
    <row r="1192" spans="16:31" ht="12.75"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2"/>
      <c r="AD1192" s="22"/>
      <c r="AE1192" s="22"/>
    </row>
    <row r="1193" spans="16:31" ht="12.75"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22"/>
      <c r="AD1193" s="22"/>
      <c r="AE1193" s="22"/>
    </row>
    <row r="1194" spans="16:31" ht="12.75"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2"/>
      <c r="AD1194" s="22"/>
      <c r="AE1194" s="22"/>
    </row>
    <row r="1195" spans="16:31" ht="12.75"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  <c r="AC1195" s="22"/>
      <c r="AD1195" s="22"/>
      <c r="AE1195" s="22"/>
    </row>
    <row r="1196" spans="16:31" ht="12.75"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  <c r="AC1196" s="22"/>
      <c r="AD1196" s="22"/>
      <c r="AE1196" s="22"/>
    </row>
    <row r="1197" spans="16:31" ht="12.75"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</row>
    <row r="1198" spans="16:31" ht="12.75"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C1198" s="22"/>
      <c r="AD1198" s="22"/>
      <c r="AE1198" s="22"/>
    </row>
    <row r="1199" spans="16:31" ht="12.75"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  <c r="AA1199" s="22"/>
      <c r="AB1199" s="22"/>
      <c r="AC1199" s="22"/>
      <c r="AD1199" s="22"/>
      <c r="AE1199" s="22"/>
    </row>
    <row r="1200" spans="16:31" ht="12.75"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  <c r="AC1200" s="22"/>
      <c r="AD1200" s="22"/>
      <c r="AE1200" s="22"/>
    </row>
    <row r="1201" spans="16:31" ht="12.75"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  <c r="AC1201" s="22"/>
      <c r="AD1201" s="22"/>
      <c r="AE1201" s="22"/>
    </row>
    <row r="1202" spans="16:31" ht="12.75"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  <c r="AC1202" s="22"/>
      <c r="AD1202" s="22"/>
      <c r="AE1202" s="22"/>
    </row>
    <row r="1203" spans="16:31" ht="12.75"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22"/>
      <c r="AD1203" s="22"/>
      <c r="AE1203" s="22"/>
    </row>
    <row r="1204" spans="16:31" ht="12.75"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  <c r="AC1204" s="22"/>
      <c r="AD1204" s="22"/>
      <c r="AE1204" s="22"/>
    </row>
    <row r="1205" spans="16:31" ht="12.75"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  <c r="AC1205" s="22"/>
      <c r="AD1205" s="22"/>
      <c r="AE1205" s="22"/>
    </row>
    <row r="1206" spans="16:31" ht="12.75"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</row>
    <row r="1207" spans="16:31" ht="12.75"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</row>
    <row r="1208" spans="16:31" ht="12.75"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  <c r="AC1208" s="22"/>
      <c r="AD1208" s="22"/>
      <c r="AE1208" s="22"/>
    </row>
    <row r="1209" spans="16:31" ht="12.75"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  <c r="AC1209" s="22"/>
      <c r="AD1209" s="22"/>
      <c r="AE1209" s="22"/>
    </row>
    <row r="1210" spans="16:31" ht="12.75"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  <c r="AC1210" s="22"/>
      <c r="AD1210" s="22"/>
      <c r="AE1210" s="22"/>
    </row>
    <row r="1211" spans="16:31" ht="12.75"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  <c r="AC1211" s="22"/>
      <c r="AD1211" s="22"/>
      <c r="AE1211" s="22"/>
    </row>
    <row r="1212" spans="16:31" ht="12.75"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  <c r="AC1212" s="22"/>
      <c r="AD1212" s="22"/>
      <c r="AE1212" s="22"/>
    </row>
    <row r="1213" spans="16:31" ht="12.75"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C1213" s="22"/>
      <c r="AD1213" s="22"/>
      <c r="AE1213" s="22"/>
    </row>
    <row r="1214" spans="16:31" ht="12.75"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  <c r="AC1214" s="22"/>
      <c r="AD1214" s="22"/>
      <c r="AE1214" s="22"/>
    </row>
    <row r="1215" spans="16:31" ht="12.75"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  <c r="AC1215" s="22"/>
      <c r="AD1215" s="22"/>
      <c r="AE1215" s="22"/>
    </row>
    <row r="1216" spans="16:31" ht="12.75"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  <c r="AC1216" s="22"/>
      <c r="AD1216" s="22"/>
      <c r="AE1216" s="22"/>
    </row>
    <row r="1217" spans="16:31" ht="12.75"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22"/>
      <c r="AC1217" s="22"/>
      <c r="AD1217" s="22"/>
      <c r="AE1217" s="22"/>
    </row>
    <row r="1218" spans="16:31" ht="12.75"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  <c r="AC1218" s="22"/>
      <c r="AD1218" s="22"/>
      <c r="AE1218" s="22"/>
    </row>
    <row r="1219" spans="16:31" ht="12.75"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22"/>
      <c r="AC1219" s="22"/>
      <c r="AD1219" s="22"/>
      <c r="AE1219" s="22"/>
    </row>
    <row r="1220" spans="16:31" ht="12.75"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C1220" s="22"/>
      <c r="AD1220" s="22"/>
      <c r="AE1220" s="22"/>
    </row>
    <row r="1221" spans="16:31" ht="12.75"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22"/>
      <c r="AC1221" s="22"/>
      <c r="AD1221" s="22"/>
      <c r="AE1221" s="22"/>
    </row>
    <row r="1222" spans="16:31" ht="12.75"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22"/>
      <c r="AC1222" s="22"/>
      <c r="AD1222" s="22"/>
      <c r="AE1222" s="22"/>
    </row>
    <row r="1223" spans="16:31" ht="12.75"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22"/>
      <c r="AC1223" s="22"/>
      <c r="AD1223" s="22"/>
      <c r="AE1223" s="22"/>
    </row>
    <row r="1224" spans="16:31" ht="12.75"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  <c r="AC1224" s="22"/>
      <c r="AD1224" s="22"/>
      <c r="AE1224" s="22"/>
    </row>
    <row r="1225" spans="16:31" ht="12.75"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  <c r="AC1225" s="22"/>
      <c r="AD1225" s="22"/>
      <c r="AE1225" s="22"/>
    </row>
    <row r="1226" spans="16:31" ht="12.75"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  <c r="AC1226" s="22"/>
      <c r="AD1226" s="22"/>
      <c r="AE1226" s="22"/>
    </row>
    <row r="1227" spans="16:31" ht="12.75"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C1227" s="22"/>
      <c r="AD1227" s="22"/>
      <c r="AE1227" s="22"/>
    </row>
    <row r="1228" spans="16:31" ht="12.75"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C1228" s="22"/>
      <c r="AD1228" s="22"/>
      <c r="AE1228" s="22"/>
    </row>
    <row r="1229" spans="16:31" ht="12.75"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22"/>
      <c r="AC1229" s="22"/>
      <c r="AD1229" s="22"/>
      <c r="AE1229" s="22"/>
    </row>
    <row r="1230" spans="16:31" ht="12.75"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22"/>
      <c r="AC1230" s="22"/>
      <c r="AD1230" s="22"/>
      <c r="AE1230" s="22"/>
    </row>
    <row r="1231" spans="16:31" ht="12.75"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  <c r="AC1231" s="22"/>
      <c r="AD1231" s="22"/>
      <c r="AE1231" s="22"/>
    </row>
    <row r="1232" spans="16:31" ht="12.75"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C1232" s="22"/>
      <c r="AD1232" s="22"/>
      <c r="AE1232" s="22"/>
    </row>
    <row r="1233" spans="16:31" ht="12.75"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22"/>
      <c r="AC1233" s="22"/>
      <c r="AD1233" s="22"/>
      <c r="AE1233" s="22"/>
    </row>
    <row r="1234" spans="16:31" ht="12.75"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2"/>
      <c r="AD1234" s="22"/>
      <c r="AE1234" s="22"/>
    </row>
    <row r="1235" spans="16:31" ht="12.75"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  <c r="AC1235" s="22"/>
      <c r="AD1235" s="22"/>
      <c r="AE1235" s="22"/>
    </row>
    <row r="1236" spans="16:31" ht="12.75"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  <c r="AC1236" s="22"/>
      <c r="AD1236" s="22"/>
      <c r="AE1236" s="22"/>
    </row>
    <row r="1237" spans="16:31" ht="12.75"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22"/>
      <c r="AC1237" s="22"/>
      <c r="AD1237" s="22"/>
      <c r="AE1237" s="22"/>
    </row>
    <row r="1238" spans="16:31" ht="12.75"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22"/>
      <c r="AC1238" s="22"/>
      <c r="AD1238" s="22"/>
      <c r="AE1238" s="22"/>
    </row>
    <row r="1239" spans="16:31" ht="12.75"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22"/>
      <c r="AC1239" s="22"/>
      <c r="AD1239" s="22"/>
      <c r="AE1239" s="22"/>
    </row>
    <row r="1240" spans="16:31" ht="12.75"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22"/>
      <c r="AC1240" s="22"/>
      <c r="AD1240" s="22"/>
      <c r="AE1240" s="22"/>
    </row>
    <row r="1241" spans="16:31" ht="12.75"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22"/>
      <c r="AC1241" s="22"/>
      <c r="AD1241" s="22"/>
      <c r="AE1241" s="22"/>
    </row>
    <row r="1242" spans="16:31" ht="12.75"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  <c r="AC1242" s="22"/>
      <c r="AD1242" s="22"/>
      <c r="AE1242" s="22"/>
    </row>
    <row r="1243" spans="16:31" ht="12.75"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  <c r="AC1243" s="22"/>
      <c r="AD1243" s="22"/>
      <c r="AE1243" s="22"/>
    </row>
    <row r="1244" spans="16:31" ht="12.75"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  <c r="AC1244" s="22"/>
      <c r="AD1244" s="22"/>
      <c r="AE1244" s="22"/>
    </row>
    <row r="1245" spans="16:31" ht="12.75"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  <c r="AC1245" s="22"/>
      <c r="AD1245" s="22"/>
      <c r="AE1245" s="22"/>
    </row>
  </sheetData>
  <sheetProtection/>
  <dataValidations count="1">
    <dataValidation allowBlank="1" showInputMessage="1" showErrorMessage="1" prompt="THANK  YOU." sqref="F40"/>
  </dataValidations>
  <printOptions/>
  <pageMargins left="0.99" right="0.12" top="0.16" bottom="0.17" header="0.16" footer="0.17"/>
  <pageSetup horizontalDpi="360" verticalDpi="360" orientation="portrait" paperSize="9" scale="75" r:id="rId2"/>
  <headerFooter alignWithMargins="0">
    <oddHeader>&amp;RQF-LDC-10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PGCB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Report</dc:title>
  <dc:subject/>
  <dc:creator/>
  <cp:keywords/>
  <dc:description/>
  <cp:lastModifiedBy>abc</cp:lastModifiedBy>
  <cp:lastPrinted>2015-08-05T08:13:26Z</cp:lastPrinted>
  <dcterms:created xsi:type="dcterms:W3CDTF">2002-04-16T08:38:41Z</dcterms:created>
  <dcterms:modified xsi:type="dcterms:W3CDTF">2015-08-05T08:25:28Z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">
    <vt:lpwstr>Computer Center</vt:lpwstr>
  </property>
  <property fmtid="{D5CDD505-2E9C-101B-9397-08002B2CF9AE}" pid="3" name="Department">
    <vt:lpwstr>Load Despatch Division</vt:lpwstr>
  </property>
  <property fmtid="{D5CDD505-2E9C-101B-9397-08002B2CF9AE}" pid="4" name="Matter">
    <vt:lpwstr>Daily  Report</vt:lpwstr>
  </property>
</Properties>
</file>