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20" windowWidth="15195" windowHeight="8700" activeTab="0"/>
  </bookViews>
  <sheets>
    <sheet name="Forecast" sheetId="1" r:id="rId1"/>
    <sheet name="Dem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PC</author>
    <author>controlroom</author>
  </authors>
  <commentList>
    <comment ref="L15" authorId="0">
      <text>
        <r>
          <rPr>
            <b/>
            <sz val="8"/>
            <rFont val="Tahoma"/>
            <family val="0"/>
          </rPr>
          <t>6011, 6008,</t>
        </r>
      </text>
    </comment>
    <comment ref="L16" authorId="0">
      <text>
        <r>
          <rPr>
            <b/>
            <sz val="8"/>
            <rFont val="Tahoma"/>
            <family val="0"/>
          </rPr>
          <t>6013</t>
        </r>
      </text>
    </comment>
    <comment ref="L17" authorId="0">
      <text>
        <r>
          <rPr>
            <b/>
            <sz val="8"/>
            <rFont val="Tahoma"/>
            <family val="0"/>
          </rPr>
          <t>6901/6902</t>
        </r>
      </text>
    </comment>
    <comment ref="L18" authorId="0">
      <text>
        <r>
          <rPr>
            <b/>
            <sz val="8"/>
            <rFont val="Tahoma"/>
            <family val="0"/>
          </rPr>
          <t>5511/5512</t>
        </r>
      </text>
    </comment>
    <comment ref="L22" authorId="0">
      <text>
        <r>
          <rPr>
            <sz val="8"/>
            <rFont val="Tahoma"/>
            <family val="0"/>
          </rPr>
          <t>1902</t>
        </r>
      </text>
    </comment>
    <comment ref="L23" authorId="0">
      <text>
        <r>
          <rPr>
            <sz val="8"/>
            <rFont val="Tahoma"/>
            <family val="0"/>
          </rPr>
          <t>1911, 1912</t>
        </r>
      </text>
    </comment>
    <comment ref="L28" authorId="0">
      <text>
        <r>
          <rPr>
            <b/>
            <sz val="8"/>
            <rFont val="Tahoma"/>
            <family val="0"/>
          </rPr>
          <t>1217</t>
        </r>
      </text>
    </comment>
    <comment ref="L30" authorId="0">
      <text>
        <r>
          <rPr>
            <b/>
            <sz val="8"/>
            <rFont val="Tahoma"/>
            <family val="0"/>
          </rPr>
          <t>7202,7212</t>
        </r>
      </text>
    </comment>
    <comment ref="L31" authorId="0">
      <text>
        <r>
          <rPr>
            <b/>
            <sz val="8"/>
            <rFont val="Tahoma"/>
            <family val="0"/>
          </rPr>
          <t>251,254,257(o),253(R)</t>
        </r>
      </text>
    </comment>
    <comment ref="L32" authorId="0">
      <text>
        <r>
          <rPr>
            <b/>
            <sz val="8"/>
            <rFont val="Tahoma"/>
            <family val="0"/>
          </rPr>
          <t>2211</t>
        </r>
      </text>
    </comment>
    <comment ref="L41" authorId="0">
      <text>
        <r>
          <rPr>
            <b/>
            <sz val="8"/>
            <rFont val="Tahoma"/>
            <family val="0"/>
          </rPr>
          <t>3110,3126</t>
        </r>
      </text>
    </comment>
    <comment ref="L43" authorId="0">
      <text>
        <r>
          <rPr>
            <b/>
            <sz val="8"/>
            <rFont val="Tahoma"/>
            <family val="0"/>
          </rPr>
          <t>3120</t>
        </r>
      </text>
    </comment>
    <comment ref="L55" authorId="0">
      <text>
        <r>
          <rPr>
            <b/>
            <sz val="8"/>
            <rFont val="Tahoma"/>
            <family val="0"/>
          </rPr>
          <t xml:space="preserve">3399
</t>
        </r>
      </text>
    </comment>
    <comment ref="L58" authorId="0">
      <text>
        <r>
          <rPr>
            <b/>
            <sz val="8"/>
            <rFont val="Tahoma"/>
            <family val="0"/>
          </rPr>
          <t>4012
01715177466</t>
        </r>
        <r>
          <rPr>
            <sz val="8"/>
            <rFont val="Tahoma"/>
            <family val="0"/>
          </rPr>
          <t xml:space="preserve">
</t>
        </r>
      </text>
    </comment>
    <comment ref="L63" authorId="0">
      <text>
        <r>
          <rPr>
            <b/>
            <sz val="8"/>
            <rFont val="Tahoma"/>
            <family val="0"/>
          </rPr>
          <t>4114</t>
        </r>
      </text>
    </comment>
    <comment ref="L70" authorId="0">
      <text>
        <r>
          <rPr>
            <b/>
            <sz val="8"/>
            <rFont val="Tahoma"/>
            <family val="0"/>
          </rPr>
          <t>97011</t>
        </r>
      </text>
    </comment>
    <comment ref="L88" authorId="0">
      <text>
        <r>
          <rPr>
            <b/>
            <sz val="8"/>
            <rFont val="Tahoma"/>
            <family val="0"/>
          </rPr>
          <t>95511</t>
        </r>
      </text>
    </comment>
    <comment ref="L89" authorId="0">
      <text>
        <r>
          <rPr>
            <b/>
            <sz val="8"/>
            <rFont val="Tahoma"/>
            <family val="0"/>
          </rPr>
          <t>95514</t>
        </r>
      </text>
    </comment>
    <comment ref="L91" authorId="0">
      <text>
        <r>
          <rPr>
            <b/>
            <sz val="8"/>
            <rFont val="Tahoma"/>
            <family val="0"/>
          </rPr>
          <t>95519</t>
        </r>
      </text>
    </comment>
    <comment ref="G116" authorId="1">
      <text>
        <r>
          <rPr>
            <b/>
            <sz val="8"/>
            <rFont val="Tahoma"/>
            <family val="0"/>
          </rPr>
          <t>controlroom:</t>
        </r>
        <r>
          <rPr>
            <sz val="8"/>
            <rFont val="Tahoma"/>
            <family val="0"/>
          </rPr>
          <t xml:space="preserve">
=230-k31-50
</t>
        </r>
      </text>
    </comment>
  </commentList>
</comments>
</file>

<file path=xl/sharedStrings.xml><?xml version="1.0" encoding="utf-8"?>
<sst xmlns="http://schemas.openxmlformats.org/spreadsheetml/2006/main" count="633" uniqueCount="366">
  <si>
    <t xml:space="preserve">                              POWER GRID COMPANY OF BANGLADESH LTD.</t>
  </si>
  <si>
    <t>QF-LDC-07</t>
  </si>
  <si>
    <t>Date   :</t>
  </si>
  <si>
    <t>MW</t>
  </si>
  <si>
    <t xml:space="preserve">     Actual Generation</t>
  </si>
  <si>
    <t>Synchronized at 33KV</t>
  </si>
  <si>
    <t>MW     at</t>
  </si>
  <si>
    <t>MKWHr</t>
  </si>
  <si>
    <t xml:space="preserve"> MKWHr</t>
  </si>
  <si>
    <t>hrs</t>
  </si>
  <si>
    <t>Dhaka</t>
  </si>
  <si>
    <t xml:space="preserve">Sylhet </t>
  </si>
  <si>
    <t>Rangpur</t>
  </si>
  <si>
    <t>Total</t>
  </si>
  <si>
    <r>
      <t xml:space="preserve">           </t>
    </r>
    <r>
      <rPr>
        <b/>
        <u val="single"/>
        <sz val="11"/>
        <color indexed="8"/>
        <rFont val="Bookman Old Style"/>
        <family val="1"/>
      </rPr>
      <t>AREA WISE DEMAND &amp; LOAD - SHEDDING FORECAST</t>
    </r>
  </si>
  <si>
    <t>Date:</t>
  </si>
  <si>
    <t>Area</t>
  </si>
  <si>
    <t>Demand</t>
  </si>
  <si>
    <t>Supply</t>
  </si>
  <si>
    <t xml:space="preserve">     Load Shed </t>
  </si>
  <si>
    <t xml:space="preserve">Rate </t>
  </si>
  <si>
    <t>Remarks</t>
  </si>
  <si>
    <t>Chittagong</t>
  </si>
  <si>
    <t xml:space="preserve">Khulna </t>
  </si>
  <si>
    <t>Rajshahi</t>
  </si>
  <si>
    <t xml:space="preserve"> Comilla</t>
  </si>
  <si>
    <t xml:space="preserve"> Mymensing</t>
  </si>
  <si>
    <t xml:space="preserve"> Sylhet</t>
  </si>
  <si>
    <t xml:space="preserve"> Barisal</t>
  </si>
  <si>
    <t xml:space="preserve">  </t>
  </si>
  <si>
    <t xml:space="preserve">Month : </t>
  </si>
  <si>
    <t>Day :</t>
  </si>
  <si>
    <t>Probable Maximum Generation     :</t>
  </si>
  <si>
    <t>(a) At Day Peak Hour :</t>
  </si>
  <si>
    <t>(b) At Evening Peak Hour :</t>
  </si>
  <si>
    <t xml:space="preserve">Water Level of Kaptai Lake at 06:00 AM </t>
  </si>
  <si>
    <t>(a) Yesterday  :</t>
  </si>
  <si>
    <t>ft</t>
  </si>
  <si>
    <t>(b) Today:</t>
  </si>
  <si>
    <t>ft             (c) Rule Curve:</t>
  </si>
  <si>
    <t>Sl.</t>
  </si>
  <si>
    <t xml:space="preserve"> Name of the Power Station</t>
  </si>
  <si>
    <t>Fuel</t>
  </si>
  <si>
    <t xml:space="preserve">Producer </t>
  </si>
  <si>
    <t xml:space="preserve">     Instslled Capacity</t>
  </si>
  <si>
    <t>Derated/</t>
  </si>
  <si>
    <t>Available Geneneration</t>
  </si>
  <si>
    <t xml:space="preserve"> Ev. Peak Gen.Shortfall</t>
  </si>
  <si>
    <t>Plants under</t>
  </si>
  <si>
    <t>Probable</t>
  </si>
  <si>
    <t xml:space="preserve">Present </t>
  </si>
  <si>
    <t>On</t>
  </si>
  <si>
    <t>Shut down (Date) /</t>
  </si>
  <si>
    <t>Start up</t>
  </si>
  <si>
    <t>Capacity</t>
  </si>
  <si>
    <t>Day Peak</t>
  </si>
  <si>
    <t>Ev.  Peak</t>
  </si>
  <si>
    <t>Day  Peak</t>
  </si>
  <si>
    <t>Limitation</t>
  </si>
  <si>
    <t xml:space="preserve"> Date</t>
  </si>
  <si>
    <t>1a</t>
  </si>
  <si>
    <t>Ghorasal ST 1&amp; 2</t>
  </si>
  <si>
    <t>Gas</t>
  </si>
  <si>
    <t>PDB</t>
  </si>
  <si>
    <t>2X55</t>
  </si>
  <si>
    <t>1b</t>
  </si>
  <si>
    <t>Ghorasal ST 3,4,5&amp; 6</t>
  </si>
  <si>
    <t>4X210</t>
  </si>
  <si>
    <t>Ghorashal 100 MW</t>
  </si>
  <si>
    <t>HSD</t>
  </si>
  <si>
    <t>QRPP 3yrs</t>
  </si>
  <si>
    <t>128X0.85</t>
  </si>
  <si>
    <t>Ghorashal 45 MW</t>
  </si>
  <si>
    <t>50X0.85</t>
  </si>
  <si>
    <t>Ghorashal MAX</t>
  </si>
  <si>
    <t>RPP</t>
  </si>
  <si>
    <t>Haripur SBU GT 1, 2 &amp; 3</t>
  </si>
  <si>
    <t>SBU,PDB</t>
  </si>
  <si>
    <t xml:space="preserve">Haripur NEPC </t>
  </si>
  <si>
    <t>HFO</t>
  </si>
  <si>
    <t>IPP</t>
  </si>
  <si>
    <t>8x15</t>
  </si>
  <si>
    <t xml:space="preserve">Haripur P. Ltd CCPP </t>
  </si>
  <si>
    <t>235+125</t>
  </si>
  <si>
    <t xml:space="preserve">Meghnaghat P.Ltd CCPP </t>
  </si>
  <si>
    <t>3X150</t>
  </si>
  <si>
    <t xml:space="preserve">Meghnaghat IEL </t>
  </si>
  <si>
    <t>Madanganj 102 MW</t>
  </si>
  <si>
    <t xml:space="preserve">Narshingdi </t>
  </si>
  <si>
    <t>SIPP,REB</t>
  </si>
  <si>
    <t>8X2.90</t>
  </si>
  <si>
    <t>11a</t>
  </si>
  <si>
    <t>Siddhirgonj ST</t>
  </si>
  <si>
    <t>EGCB</t>
  </si>
  <si>
    <t xml:space="preserve"> 1x210</t>
  </si>
  <si>
    <t>11b</t>
  </si>
  <si>
    <t xml:space="preserve">Siddhirgonj GT-1, 2 </t>
  </si>
  <si>
    <t xml:space="preserve"> 2x120</t>
  </si>
  <si>
    <t>Siddhirganj 100MW</t>
  </si>
  <si>
    <t>96x1.2</t>
  </si>
  <si>
    <t>DPA Power 50MW</t>
  </si>
  <si>
    <t>100X0.5</t>
  </si>
  <si>
    <t>Summit Power (Dhaka)</t>
  </si>
  <si>
    <t xml:space="preserve">Tongi GT </t>
  </si>
  <si>
    <t>1X 105</t>
  </si>
  <si>
    <t>Dhaka Area Total</t>
  </si>
  <si>
    <t>2X40+3X50</t>
  </si>
  <si>
    <t>3a</t>
  </si>
  <si>
    <t xml:space="preserve">Sikalbaha ST </t>
  </si>
  <si>
    <t>1X60</t>
  </si>
  <si>
    <t>3b</t>
  </si>
  <si>
    <t>Sikalbaha GT</t>
  </si>
  <si>
    <t xml:space="preserve">1x150 </t>
  </si>
  <si>
    <t xml:space="preserve">Sikalbaha </t>
  </si>
  <si>
    <t>RPP 3yrs</t>
  </si>
  <si>
    <t>4X12.5+2X11.9+1X3+1X1.5</t>
  </si>
  <si>
    <t xml:space="preserve">Barabkunda  </t>
  </si>
  <si>
    <t>SIPP,PDB</t>
  </si>
  <si>
    <t>Malancha,Ctg EPZ</t>
  </si>
  <si>
    <t>Chittagong  area Total</t>
  </si>
  <si>
    <t>Ashuganj ST 1,2</t>
  </si>
  <si>
    <t>APSCL</t>
  </si>
  <si>
    <t xml:space="preserve"> 2x64</t>
  </si>
  <si>
    <t>Ashuganj ST 3,4,5</t>
  </si>
  <si>
    <t>3x150</t>
  </si>
  <si>
    <t>1c</t>
  </si>
  <si>
    <t xml:space="preserve">Ashuganj CCPP  </t>
  </si>
  <si>
    <t>2x56+34</t>
  </si>
  <si>
    <t>1d</t>
  </si>
  <si>
    <t xml:space="preserve">Ashuganj 50 MW  </t>
  </si>
  <si>
    <t xml:space="preserve">Ashuganj </t>
  </si>
  <si>
    <t>15x4</t>
  </si>
  <si>
    <t>Brahmanbaria 70MW</t>
  </si>
  <si>
    <t xml:space="preserve">Feni  </t>
  </si>
  <si>
    <t xml:space="preserve">Mahipal,Feni </t>
  </si>
  <si>
    <t>4X2.90</t>
  </si>
  <si>
    <t xml:space="preserve">Jangalia </t>
  </si>
  <si>
    <t>4X8.73</t>
  </si>
  <si>
    <t>Summit Power (Comilla)</t>
  </si>
  <si>
    <t>Comilla Area Total</t>
  </si>
  <si>
    <t>RPCL CCPP,Mymensing</t>
  </si>
  <si>
    <t>4X35+1x70</t>
  </si>
  <si>
    <t xml:space="preserve">Tangail </t>
  </si>
  <si>
    <t>Mymensing Area Total</t>
  </si>
  <si>
    <t>Fenchugonj CCPP (old)</t>
  </si>
  <si>
    <t>2x32+1x33</t>
  </si>
  <si>
    <t>Fenchugonj CCPP (new)</t>
  </si>
  <si>
    <t xml:space="preserve">Fenchugonj  </t>
  </si>
  <si>
    <t>RPP 15yrs</t>
  </si>
  <si>
    <t>19X2.90</t>
  </si>
  <si>
    <t xml:space="preserve">Hobiganj  </t>
  </si>
  <si>
    <t>Shahjibazar 86 MW</t>
  </si>
  <si>
    <t>32X2.90</t>
  </si>
  <si>
    <t>Shahjibazar  50 MW</t>
  </si>
  <si>
    <t>27X2.0</t>
  </si>
  <si>
    <t>Sylhet GT</t>
  </si>
  <si>
    <t>1X20</t>
  </si>
  <si>
    <t xml:space="preserve"> Sylhet 50MW</t>
  </si>
  <si>
    <t>Sylhet 11 MW</t>
  </si>
  <si>
    <t>6X1.95</t>
  </si>
  <si>
    <t>Sylhet Area Total</t>
  </si>
  <si>
    <t>3X20</t>
  </si>
  <si>
    <t xml:space="preserve">Bheramara </t>
  </si>
  <si>
    <t>12X8.5+2X6+2X13</t>
  </si>
  <si>
    <t>Khulna ST 110MW</t>
  </si>
  <si>
    <t>FO</t>
  </si>
  <si>
    <t>1X110</t>
  </si>
  <si>
    <t>Khulna ST 60MW</t>
  </si>
  <si>
    <t>KPCL ,Khulna.</t>
  </si>
  <si>
    <t>19x6.5</t>
  </si>
  <si>
    <t>KPCL ,Khulna.(new)</t>
  </si>
  <si>
    <t>Noapara (40 MW),KZA</t>
  </si>
  <si>
    <t>Khulna 40 MW</t>
  </si>
  <si>
    <t>50X0.80</t>
  </si>
  <si>
    <t>Khulna 55 MW</t>
  </si>
  <si>
    <t>71X0.85</t>
  </si>
  <si>
    <t>Khulna Area Total</t>
  </si>
  <si>
    <t>Barisal Diesel</t>
  </si>
  <si>
    <t>2X1.4+2X1.35</t>
  </si>
  <si>
    <t>Barisal GT 1 &amp; 2</t>
  </si>
  <si>
    <t>2X20</t>
  </si>
  <si>
    <t>Bhola</t>
  </si>
  <si>
    <t>1X34.50</t>
  </si>
  <si>
    <t>Barisal Area Total</t>
  </si>
  <si>
    <t xml:space="preserve">Baghabari GT 1 </t>
  </si>
  <si>
    <t>1X71</t>
  </si>
  <si>
    <t xml:space="preserve">Baghabari GT 2 </t>
  </si>
  <si>
    <t>1X100</t>
  </si>
  <si>
    <t>Baghabari Westmont</t>
  </si>
  <si>
    <t xml:space="preserve">  2X45</t>
  </si>
  <si>
    <t>6X4</t>
  </si>
  <si>
    <t>Bogra 20MW</t>
  </si>
  <si>
    <t xml:space="preserve">Summit Power (Ullapara) </t>
  </si>
  <si>
    <t>Rajshahi Area Total</t>
  </si>
  <si>
    <t>Barapukuria ST 1 &amp; 2</t>
  </si>
  <si>
    <t>Coal</t>
  </si>
  <si>
    <t>2x125</t>
  </si>
  <si>
    <t>Rangpur GT</t>
  </si>
  <si>
    <t>Sayadpur GT</t>
  </si>
  <si>
    <t xml:space="preserve">Thakurgaon </t>
  </si>
  <si>
    <t>20X1.5+21X1.1</t>
  </si>
  <si>
    <t>Rangpur Area Total</t>
  </si>
  <si>
    <t xml:space="preserve"> Total</t>
  </si>
  <si>
    <t>Useable load at Substation end after deducting Auxiliary use &amp; Transmission loss</t>
  </si>
  <si>
    <t>A.</t>
  </si>
  <si>
    <t>(Yesterday)</t>
  </si>
  <si>
    <t>Highest Generation             :</t>
  </si>
  <si>
    <t>11  Evening Peak Hour                                                  :</t>
  </si>
  <si>
    <t>hrs.</t>
  </si>
  <si>
    <t>Minimum Generation           :</t>
  </si>
  <si>
    <t>12  Max. Demand  (Generation end) at evening peak hour :</t>
  </si>
  <si>
    <t xml:space="preserve">MW </t>
  </si>
  <si>
    <t>Day peak  Generation         :</t>
  </si>
  <si>
    <t>13  Max. Demand (Substation end) at evening peak hour  :</t>
  </si>
  <si>
    <t>Evening  peak Generation   :</t>
  </si>
  <si>
    <t>14  Load Shed  (Substation end) at evening peak hour      :</t>
  </si>
  <si>
    <t>Total Energy Generation     :</t>
  </si>
  <si>
    <t xml:space="preserve">MKWHr   </t>
  </si>
  <si>
    <t>16  Hourly Load Shed during</t>
  </si>
  <si>
    <t>By Gas:</t>
  </si>
  <si>
    <t xml:space="preserve">MKWHr         </t>
  </si>
  <si>
    <t>By Oil:</t>
  </si>
  <si>
    <t xml:space="preserve">     Load Shed (S/S end) at Evening peak hour in MW :</t>
  </si>
  <si>
    <t xml:space="preserve">      Evening  Peak hours :</t>
  </si>
  <si>
    <t xml:space="preserve"> By Coal:</t>
  </si>
  <si>
    <t xml:space="preserve">MKWHr     </t>
  </si>
  <si>
    <t>By Hydro:</t>
  </si>
  <si>
    <t>Loadshed (Duration)</t>
  </si>
  <si>
    <t xml:space="preserve">   Time</t>
  </si>
  <si>
    <t>Loadshed</t>
  </si>
  <si>
    <t>Generation Shortfall   :</t>
  </si>
  <si>
    <t>Hour</t>
  </si>
  <si>
    <t xml:space="preserve">                </t>
  </si>
  <si>
    <t>For Water Shortage:</t>
  </si>
  <si>
    <t xml:space="preserve">Chittagong </t>
  </si>
  <si>
    <t>Total Gas Supplied :</t>
  </si>
  <si>
    <t>MMCFD</t>
  </si>
  <si>
    <t xml:space="preserve">Rajshahi </t>
  </si>
  <si>
    <t>Fuel Cost :</t>
  </si>
  <si>
    <t>Taka</t>
  </si>
  <si>
    <t>Comilla</t>
  </si>
  <si>
    <t>Mymensing</t>
  </si>
  <si>
    <t>Export Through E-W Interconnectors  :</t>
  </si>
  <si>
    <t>i) Energy</t>
  </si>
  <si>
    <t>MKWHr.</t>
  </si>
  <si>
    <t xml:space="preserve">         ii) During Peak Demand :</t>
  </si>
  <si>
    <t>MW   at</t>
  </si>
  <si>
    <t xml:space="preserve">Barisal </t>
  </si>
  <si>
    <t xml:space="preserve">         iii) Maximum :</t>
  </si>
  <si>
    <t xml:space="preserve">Rangpur </t>
  </si>
  <si>
    <t>Maximum Temperature in Dhaka was</t>
  </si>
  <si>
    <t xml:space="preserve">B. </t>
  </si>
  <si>
    <t>(Today)</t>
  </si>
  <si>
    <t>Maximum Demand  (Generation end)</t>
  </si>
  <si>
    <t xml:space="preserve">MW      </t>
  </si>
  <si>
    <t>Maximum Generation (Generation end)</t>
  </si>
  <si>
    <t xml:space="preserve">MW     </t>
  </si>
  <si>
    <t>Shortage (Generation end)</t>
  </si>
  <si>
    <t xml:space="preserve">Total Energy Generation </t>
  </si>
  <si>
    <t>Actual Minimum Generation up to 8:00 hrs.</t>
  </si>
  <si>
    <t>MW  at</t>
  </si>
  <si>
    <t>Kaptai Hydro unit 1,2,3,4&amp;5</t>
  </si>
  <si>
    <t xml:space="preserve">      Forecast</t>
  </si>
  <si>
    <t>for Fuel</t>
  </si>
  <si>
    <t>Bogra GBB</t>
  </si>
  <si>
    <t xml:space="preserve">15. Area wise  Demand ( S/S end), Supply( S/S end)  &amp; </t>
  </si>
  <si>
    <t xml:space="preserve">Total </t>
  </si>
  <si>
    <t xml:space="preserve"> 6  Total Load Shed forecast (Substation end) :</t>
  </si>
  <si>
    <t xml:space="preserve"> 7  Area wise Load Shed forecast (Substation end) :</t>
  </si>
  <si>
    <t>Chittagong Raozan ST 1 &amp; 2</t>
  </si>
  <si>
    <t>Bheramara GT 1, 2 &amp; 3</t>
  </si>
  <si>
    <t>iii) Coal :</t>
  </si>
  <si>
    <t xml:space="preserve"> </t>
  </si>
  <si>
    <t>2x35+1x35</t>
  </si>
  <si>
    <t>Deputy / Asstt.  Manager</t>
  </si>
  <si>
    <t xml:space="preserve">Manager </t>
  </si>
  <si>
    <t>Network Operation Division</t>
  </si>
  <si>
    <t>Ashuganj Aggrekko</t>
  </si>
  <si>
    <t>Noapara (105 MW) Quantam</t>
  </si>
  <si>
    <t>For Fuel Limitation:</t>
  </si>
  <si>
    <t xml:space="preserve">                           SUMMARY OF DAILY ELECTRICITY  GENERATION</t>
  </si>
  <si>
    <t xml:space="preserve">Ashuganj UP-53 MW </t>
  </si>
  <si>
    <t>4x19.6</t>
  </si>
  <si>
    <t>12x8.9</t>
  </si>
  <si>
    <t>6x17.08</t>
  </si>
  <si>
    <t>16x3.35</t>
  </si>
  <si>
    <t>82x1.1</t>
  </si>
  <si>
    <t>14x4</t>
  </si>
  <si>
    <t>72x1</t>
  </si>
  <si>
    <t>29x1.95</t>
  </si>
  <si>
    <t>7x17</t>
  </si>
  <si>
    <t>9.9x5+9.5x6+9.2x2</t>
  </si>
  <si>
    <t>5x8</t>
  </si>
  <si>
    <t>Probable max. temperature in Dhaka</t>
  </si>
  <si>
    <t>Dutch Bangla 100 MW</t>
  </si>
  <si>
    <t>Unknown</t>
  </si>
  <si>
    <t xml:space="preserve">     i) Gas    : </t>
  </si>
  <si>
    <t>ii) Oil      :  Taka</t>
  </si>
  <si>
    <t>for Plants S/D</t>
  </si>
  <si>
    <t>or M/C prob.</t>
  </si>
  <si>
    <t>Fenchuganj Prima 50 MW</t>
  </si>
  <si>
    <t>Daudkandi 50 MW</t>
  </si>
  <si>
    <t>6x8.92</t>
  </si>
  <si>
    <t>Faridpur</t>
  </si>
  <si>
    <t>8x6.89</t>
  </si>
  <si>
    <t>Baghabari 50 MW</t>
  </si>
  <si>
    <t>6x8.9</t>
  </si>
  <si>
    <t>Gopalganj 110 MW</t>
  </si>
  <si>
    <t>16x6.98</t>
  </si>
  <si>
    <t>Bera 70 MW</t>
  </si>
  <si>
    <t>9x8.29</t>
  </si>
  <si>
    <t>Amnura 50 MW</t>
  </si>
  <si>
    <t>7x7.79</t>
  </si>
  <si>
    <t>#3(1/12/10)</t>
  </si>
  <si>
    <t>Hathazari</t>
  </si>
  <si>
    <t>On Test</t>
  </si>
  <si>
    <t>Dohazari</t>
  </si>
  <si>
    <t>Juldah</t>
  </si>
  <si>
    <t>#3(10/11/11)</t>
  </si>
  <si>
    <t xml:space="preserve"> #2 (26/3/11),#1(24/11/11)</t>
  </si>
  <si>
    <t xml:space="preserve">Shahjibazar GT 8,9 </t>
  </si>
  <si>
    <t>2X35</t>
  </si>
  <si>
    <t xml:space="preserve">        </t>
  </si>
  <si>
    <t xml:space="preserve">         </t>
  </si>
  <si>
    <t>Gas/HFO</t>
  </si>
  <si>
    <t>3x32</t>
  </si>
  <si>
    <t>11x8.9</t>
  </si>
  <si>
    <t>6x17</t>
  </si>
  <si>
    <t>8x13.45</t>
  </si>
  <si>
    <t>12x3.3+5x2</t>
  </si>
  <si>
    <t>5x3.3+5x2</t>
  </si>
  <si>
    <t>#3(18/06/09)</t>
  </si>
  <si>
    <t>For Plants Shut down:</t>
  </si>
  <si>
    <t>1x210,1x180</t>
  </si>
  <si>
    <t>#1(9/11/10)</t>
  </si>
  <si>
    <t>#6(18/07/10)</t>
  </si>
  <si>
    <t>#2(1/8/11)</t>
  </si>
  <si>
    <t xml:space="preserve">Synchronized at 33KV </t>
  </si>
  <si>
    <t>ST</t>
  </si>
  <si>
    <t>20 MW gas &amp; 80 MW HSD</t>
  </si>
  <si>
    <t>Gas/HSD</t>
  </si>
  <si>
    <t>4 M/C</t>
  </si>
  <si>
    <t>1 M/C</t>
  </si>
  <si>
    <t xml:space="preserve">On Test </t>
  </si>
  <si>
    <t xml:space="preserve">  2 M/C</t>
  </si>
  <si>
    <t>Synchronized at 33KV , 2 M/C</t>
  </si>
  <si>
    <t>ST (30/1/12)</t>
  </si>
  <si>
    <t>On test</t>
  </si>
  <si>
    <t>2 M/C</t>
  </si>
  <si>
    <t>Synchronized at 33KV ,1 M/C</t>
  </si>
  <si>
    <t xml:space="preserve">  6 M/C</t>
  </si>
  <si>
    <t>7 M/C</t>
  </si>
  <si>
    <t>5 M/C</t>
  </si>
  <si>
    <t xml:space="preserve">On test </t>
  </si>
  <si>
    <t>Tuesday</t>
  </si>
  <si>
    <t>#2(26/04/10)</t>
  </si>
  <si>
    <t>Synchronized at 33KV,30/1/12</t>
  </si>
  <si>
    <t>Synchronized at 33KV, 5 M/C</t>
  </si>
  <si>
    <t xml:space="preserve">Synchronized at 33KV, 4 M/C </t>
  </si>
  <si>
    <t>18:00-20:20</t>
  </si>
  <si>
    <t>18:00-20:55</t>
  </si>
  <si>
    <t>18:00-20:18</t>
  </si>
  <si>
    <t>18:00-20:15</t>
  </si>
  <si>
    <t>18:00-20:10</t>
  </si>
  <si>
    <t>26 °C</t>
  </si>
  <si>
    <t>Wednesday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</si>
</sst>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[$-409]d\-mmm\-yy;@"/>
    <numFmt numFmtId="166" formatCode="dd/mm/yy;@"/>
    <numFmt numFmtId="167" formatCode="0.0"/>
    <numFmt numFmtId="168" formatCode="mmm\-yyyy"/>
    <numFmt numFmtId="169" formatCode="[$-F400]h:mm:ss\ AM/PM"/>
    <numFmt numFmtId="170" formatCode="h:mm;@"/>
    <numFmt numFmtId="171" formatCode="0.000"/>
    <numFmt numFmtId="172" formatCode="mmmm\ d\,\ yyyy"/>
    <numFmt numFmtId="173" formatCode="0.00;[Red]0.00"/>
    <numFmt numFmtId="174" formatCode="&quot;Tk&quot;#,##0"/>
  </numFmts>
  <fonts count="62">
    <font>
      <sz val="10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0"/>
      <name val="Arial"/>
      <family val="0"/>
    </font>
    <font>
      <b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sz val="10"/>
      <color indexed="16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color indexed="16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Arial Narrow"/>
      <family val="2"/>
    </font>
    <font>
      <sz val="10"/>
      <color indexed="12"/>
      <name val="Arial"/>
      <family val="2"/>
    </font>
    <font>
      <sz val="9"/>
      <color indexed="1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12"/>
      <name val="Arial Narrow"/>
      <family val="2"/>
    </font>
    <font>
      <sz val="7"/>
      <color indexed="12"/>
      <name val="Arial"/>
      <family val="2"/>
    </font>
    <font>
      <sz val="7"/>
      <color indexed="12"/>
      <name val="Arial Narrow"/>
      <family val="2"/>
    </font>
    <font>
      <sz val="8"/>
      <color indexed="12"/>
      <name val="Arial Narrow"/>
      <family val="2"/>
    </font>
    <font>
      <b/>
      <sz val="8"/>
      <color indexed="12"/>
      <name val="Arial Narrow"/>
      <family val="2"/>
    </font>
    <font>
      <i/>
      <sz val="10"/>
      <color indexed="16"/>
      <name val="Arial Narrow"/>
      <family val="2"/>
    </font>
    <font>
      <sz val="8"/>
      <color indexed="16"/>
      <name val="Arial Narrow"/>
      <family val="2"/>
    </font>
    <font>
      <i/>
      <sz val="9"/>
      <color indexed="16"/>
      <name val="Arial"/>
      <family val="2"/>
    </font>
    <font>
      <sz val="10"/>
      <color indexed="16"/>
      <name val="Arial Narrow"/>
      <family val="2"/>
    </font>
    <font>
      <sz val="6"/>
      <name val="Arial Narrow"/>
      <family val="2"/>
    </font>
    <font>
      <sz val="9"/>
      <color indexed="16"/>
      <name val="Arial"/>
      <family val="2"/>
    </font>
    <font>
      <i/>
      <sz val="9"/>
      <color indexed="16"/>
      <name val="Arial Narrow"/>
      <family val="2"/>
    </font>
    <font>
      <i/>
      <sz val="8"/>
      <color indexed="16"/>
      <name val="Arial Narrow"/>
      <family val="2"/>
    </font>
    <font>
      <i/>
      <sz val="10"/>
      <color indexed="12"/>
      <name val="Arial Narrow"/>
      <family val="2"/>
    </font>
    <font>
      <sz val="7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Perpetua"/>
      <family val="1"/>
    </font>
    <font>
      <sz val="9"/>
      <color indexed="9"/>
      <name val="Arial Narrow"/>
      <family val="2"/>
    </font>
    <font>
      <u val="single"/>
      <sz val="9"/>
      <name val="Arial Narrow"/>
      <family val="2"/>
    </font>
    <font>
      <sz val="9"/>
      <color indexed="11"/>
      <name val="Arial"/>
      <family val="0"/>
    </font>
    <font>
      <sz val="9"/>
      <color indexed="40"/>
      <name val="Arial"/>
      <family val="0"/>
    </font>
    <font>
      <sz val="9"/>
      <color indexed="53"/>
      <name val="Arial"/>
      <family val="2"/>
    </font>
    <font>
      <sz val="10"/>
      <color indexed="10"/>
      <name val="Arial"/>
      <family val="2"/>
    </font>
    <font>
      <b/>
      <i/>
      <sz val="10"/>
      <color indexed="16"/>
      <name val="Arial Narrow"/>
      <family val="2"/>
    </font>
    <font>
      <b/>
      <sz val="9"/>
      <color indexed="16"/>
      <name val="Arial Narrow"/>
      <family val="2"/>
    </font>
    <font>
      <b/>
      <sz val="8"/>
      <color indexed="16"/>
      <name val="Arial Narrow"/>
      <family val="2"/>
    </font>
    <font>
      <b/>
      <i/>
      <sz val="9"/>
      <color indexed="16"/>
      <name val="Arial"/>
      <family val="2"/>
    </font>
    <font>
      <b/>
      <sz val="10"/>
      <color indexed="16"/>
      <name val="Arial Narrow"/>
      <family val="2"/>
    </font>
    <font>
      <b/>
      <i/>
      <sz val="9"/>
      <color indexed="16"/>
      <name val="Arial Narrow"/>
      <family val="2"/>
    </font>
    <font>
      <b/>
      <i/>
      <sz val="8"/>
      <color indexed="16"/>
      <name val="Arial Narrow"/>
      <family val="2"/>
    </font>
    <font>
      <b/>
      <i/>
      <sz val="8"/>
      <color indexed="16"/>
      <name val="Arial"/>
      <family val="2"/>
    </font>
    <font>
      <sz val="9"/>
      <color indexed="18"/>
      <name val="Arial Narrow"/>
      <family val="2"/>
    </font>
    <font>
      <i/>
      <sz val="9"/>
      <color indexed="12"/>
      <name val="Arial Narrow"/>
      <family val="2"/>
    </font>
    <font>
      <sz val="6"/>
      <color indexed="12"/>
      <name val="Arial Narrow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indexed="16"/>
      </left>
      <right>
        <color indexed="63"/>
      </right>
      <top style="thin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hair">
        <color indexed="16"/>
      </bottom>
    </border>
    <border>
      <left style="thin">
        <color indexed="16"/>
      </left>
      <right>
        <color indexed="63"/>
      </right>
      <top style="hair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thin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thin">
        <color indexed="16"/>
      </top>
      <bottom style="hair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thin">
        <color indexed="16"/>
      </right>
      <top style="thin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double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thin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double">
        <color indexed="16"/>
      </right>
      <top style="hair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 style="hair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 style="thin">
        <color indexed="16"/>
      </top>
      <bottom style="thin"/>
    </border>
    <border>
      <left style="hair">
        <color indexed="16"/>
      </left>
      <right style="thin">
        <color indexed="16"/>
      </right>
      <top style="thin">
        <color indexed="16"/>
      </top>
      <bottom style="thin"/>
    </border>
    <border>
      <left>
        <color indexed="63"/>
      </left>
      <right>
        <color indexed="63"/>
      </right>
      <top style="thin">
        <color indexed="16"/>
      </top>
      <bottom style="thin"/>
    </border>
    <border>
      <left>
        <color indexed="63"/>
      </left>
      <right style="hair">
        <color indexed="16"/>
      </right>
      <top style="thin">
        <color indexed="16"/>
      </top>
      <bottom style="thin"/>
    </border>
    <border>
      <left style="thin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double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double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thin">
        <color indexed="16"/>
      </bottom>
    </border>
    <border>
      <left style="thin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thin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thin">
        <color indexed="16"/>
      </bottom>
    </border>
    <border>
      <left style="thin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thin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medium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double">
        <color indexed="16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double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thin">
        <color indexed="16"/>
      </left>
      <right style="hair">
        <color indexed="16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double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double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thin"/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medium"/>
    </border>
    <border>
      <left>
        <color indexed="63"/>
      </left>
      <right>
        <color indexed="63"/>
      </right>
      <top style="thin">
        <color indexed="16"/>
      </top>
      <bottom style="medium"/>
    </border>
    <border>
      <left style="medium">
        <color indexed="16"/>
      </left>
      <right style="hair">
        <color indexed="16"/>
      </right>
      <top style="thin">
        <color indexed="16"/>
      </top>
      <bottom style="medium"/>
    </border>
    <border>
      <left style="hair">
        <color indexed="16"/>
      </left>
      <right style="double">
        <color indexed="16"/>
      </right>
      <top style="thin">
        <color indexed="16"/>
      </top>
      <bottom style="medium"/>
    </border>
    <border>
      <left>
        <color indexed="63"/>
      </left>
      <right style="hair">
        <color indexed="16"/>
      </right>
      <top style="thin">
        <color indexed="16"/>
      </top>
      <bottom style="medium"/>
    </border>
    <border>
      <left>
        <color indexed="63"/>
      </left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 style="hair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 style="thin"/>
      <top style="medium">
        <color indexed="16"/>
      </top>
      <bottom style="thin"/>
    </border>
    <border>
      <left style="thin">
        <color indexed="60"/>
      </left>
      <right>
        <color indexed="63"/>
      </right>
      <top style="thin">
        <color indexed="16"/>
      </top>
      <bottom style="hair">
        <color indexed="60"/>
      </bottom>
    </border>
    <border>
      <left>
        <color indexed="63"/>
      </left>
      <right>
        <color indexed="63"/>
      </right>
      <top style="thin">
        <color indexed="16"/>
      </top>
      <bottom style="hair">
        <color indexed="60"/>
      </bottom>
    </border>
    <border>
      <left>
        <color indexed="63"/>
      </left>
      <right style="thin"/>
      <top>
        <color indexed="63"/>
      </top>
      <bottom style="hair">
        <color indexed="16"/>
      </bottom>
    </border>
    <border>
      <left style="thin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thin"/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thin"/>
    </border>
    <border>
      <left style="hair">
        <color indexed="16"/>
      </left>
      <right>
        <color indexed="63"/>
      </right>
      <top style="hair">
        <color indexed="16"/>
      </top>
      <bottom style="thin"/>
    </border>
    <border>
      <left>
        <color indexed="63"/>
      </left>
      <right>
        <color indexed="63"/>
      </right>
      <top style="hair">
        <color indexed="16"/>
      </top>
      <bottom style="thin"/>
    </border>
    <border>
      <left style="thin">
        <color indexed="60"/>
      </left>
      <right>
        <color indexed="63"/>
      </right>
      <top style="hair">
        <color indexed="60"/>
      </top>
      <bottom style="thin"/>
    </border>
    <border>
      <left>
        <color indexed="63"/>
      </left>
      <right>
        <color indexed="63"/>
      </right>
      <top style="hair">
        <color indexed="60"/>
      </top>
      <bottom style="thin"/>
    </border>
    <border>
      <left>
        <color indexed="63"/>
      </left>
      <right style="thin"/>
      <top style="hair">
        <color indexed="16"/>
      </top>
      <bottom style="thin"/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7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16"/>
      </bottom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hair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60"/>
      </right>
      <top style="thin">
        <color indexed="16"/>
      </top>
      <bottom style="hair">
        <color indexed="16"/>
      </bottom>
    </border>
    <border>
      <left style="thin">
        <color indexed="60"/>
      </left>
      <right style="hair">
        <color indexed="60"/>
      </right>
      <top style="thin">
        <color indexed="60"/>
      </top>
      <bottom style="hair">
        <color indexed="60"/>
      </bottom>
    </border>
    <border>
      <left style="hair">
        <color indexed="60"/>
      </left>
      <right style="hair">
        <color indexed="60"/>
      </right>
      <top style="thin">
        <color indexed="60"/>
      </top>
      <bottom style="hair">
        <color indexed="60"/>
      </bottom>
    </border>
    <border>
      <left style="hair">
        <color indexed="16"/>
      </left>
      <right style="thin"/>
      <top>
        <color indexed="63"/>
      </top>
      <bottom style="hair">
        <color indexed="16"/>
      </bottom>
    </border>
    <border>
      <left>
        <color indexed="63"/>
      </left>
      <right style="thin">
        <color indexed="60"/>
      </right>
      <top style="hair">
        <color indexed="16"/>
      </top>
      <bottom style="hair">
        <color indexed="16"/>
      </bottom>
    </border>
    <border>
      <left style="thin">
        <color indexed="60"/>
      </left>
      <right style="hair">
        <color indexed="60"/>
      </right>
      <top style="hair">
        <color indexed="60"/>
      </top>
      <bottom style="hair">
        <color indexed="60"/>
      </bottom>
    </border>
    <border>
      <left style="hair">
        <color indexed="60"/>
      </left>
      <right style="hair">
        <color indexed="60"/>
      </right>
      <top style="hair">
        <color indexed="60"/>
      </top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thin">
        <color indexed="16"/>
      </right>
      <top style="hair">
        <color indexed="60"/>
      </top>
      <bottom style="hair">
        <color indexed="60"/>
      </bottom>
    </border>
    <border>
      <left style="thin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>
        <color indexed="63"/>
      </left>
      <right style="thin">
        <color indexed="60"/>
      </right>
      <top style="hair">
        <color indexed="16"/>
      </top>
      <bottom style="thin">
        <color indexed="16"/>
      </bottom>
    </border>
    <border>
      <left>
        <color indexed="63"/>
      </left>
      <right style="thin">
        <color indexed="60"/>
      </right>
      <top style="hair">
        <color indexed="16"/>
      </top>
      <bottom style="thin"/>
    </border>
    <border>
      <left style="thin">
        <color indexed="60"/>
      </left>
      <right style="hair">
        <color indexed="60"/>
      </right>
      <top style="hair">
        <color indexed="60"/>
      </top>
      <bottom style="thin">
        <color indexed="60"/>
      </bottom>
    </border>
    <border>
      <left style="hair">
        <color indexed="60"/>
      </left>
      <right style="hair">
        <color indexed="60"/>
      </right>
      <top style="hair">
        <color indexed="60"/>
      </top>
      <bottom style="thin">
        <color indexed="60"/>
      </bottom>
    </border>
    <border>
      <left style="hair">
        <color indexed="16"/>
      </left>
      <right style="thin"/>
      <top style="hair">
        <color indexed="16"/>
      </top>
      <bottom style="thin">
        <color indexed="16"/>
      </bottom>
    </border>
    <border>
      <left style="thin">
        <color indexed="16"/>
      </left>
      <right style="hair">
        <color indexed="16"/>
      </right>
      <top>
        <color indexed="63"/>
      </top>
      <bottom style="medium"/>
    </border>
    <border>
      <left style="hair">
        <color indexed="16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0"/>
      </right>
      <top>
        <color indexed="63"/>
      </top>
      <bottom style="medium"/>
    </border>
    <border>
      <left style="thin">
        <color indexed="60"/>
      </left>
      <right style="hair">
        <color indexed="60"/>
      </right>
      <top>
        <color indexed="63"/>
      </top>
      <bottom style="medium"/>
    </border>
    <border>
      <left style="hair">
        <color indexed="6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16"/>
      </top>
      <bottom style="medium"/>
    </border>
    <border>
      <left style="hair">
        <color indexed="16"/>
      </left>
      <right style="thin">
        <color indexed="16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 style="thin"/>
      <bottom style="hair"/>
    </border>
    <border>
      <left>
        <color indexed="63"/>
      </left>
      <right>
        <color indexed="63"/>
      </right>
      <top style="thin"/>
      <bottom style="hair">
        <color indexed="16"/>
      </bottom>
    </border>
    <border>
      <left>
        <color indexed="63"/>
      </left>
      <right style="thin"/>
      <top style="thin"/>
      <bottom style="hair">
        <color indexed="16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/>
      <bottom style="hair"/>
    </border>
    <border>
      <left style="thin"/>
      <right>
        <color indexed="63"/>
      </right>
      <top style="hair"/>
      <bottom style="hair">
        <color indexed="16"/>
      </bottom>
    </border>
    <border>
      <left>
        <color indexed="63"/>
      </left>
      <right>
        <color indexed="63"/>
      </right>
      <top style="hair"/>
      <bottom style="hair">
        <color indexed="16"/>
      </bottom>
    </border>
    <border>
      <left>
        <color indexed="63"/>
      </left>
      <right style="thin"/>
      <top style="hair"/>
      <bottom style="hair">
        <color indexed="16"/>
      </bottom>
    </border>
    <border>
      <left style="thin"/>
      <right>
        <color indexed="63"/>
      </right>
      <top style="hair">
        <color indexed="16"/>
      </top>
      <bottom>
        <color indexed="63"/>
      </bottom>
    </border>
    <border>
      <left style="thin"/>
      <right>
        <color indexed="63"/>
      </right>
      <top style="hair">
        <color indexed="16"/>
      </top>
      <bottom style="thin">
        <color indexed="16"/>
      </bottom>
    </border>
    <border>
      <left>
        <color indexed="63"/>
      </left>
      <right style="hair">
        <color indexed="16"/>
      </right>
      <top style="hair"/>
      <bottom style="thin"/>
    </border>
    <border>
      <left style="thin"/>
      <right style="hair">
        <color indexed="16"/>
      </right>
      <top style="hair">
        <color indexed="16"/>
      </top>
      <bottom style="thin"/>
    </border>
    <border>
      <left style="hair">
        <color indexed="16"/>
      </left>
      <right style="hair">
        <color indexed="16"/>
      </right>
      <top style="hair">
        <color indexed="16"/>
      </top>
      <bottom style="thin"/>
    </border>
    <border>
      <left style="hair">
        <color indexed="16"/>
      </left>
      <right style="thin"/>
      <top style="hair">
        <color indexed="16"/>
      </top>
      <bottom style="thin"/>
    </border>
    <border>
      <left style="hair">
        <color indexed="60"/>
      </left>
      <right style="hair">
        <color indexed="60"/>
      </right>
      <top>
        <color indexed="63"/>
      </top>
      <bottom style="medium"/>
    </border>
    <border>
      <left style="thin"/>
      <right style="thin"/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37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37"/>
      </top>
      <bottom>
        <color indexed="63"/>
      </bottom>
    </border>
    <border>
      <left style="hair">
        <color indexed="60"/>
      </left>
      <right>
        <color indexed="63"/>
      </right>
      <top style="hair">
        <color indexed="60"/>
      </top>
      <bottom style="thin">
        <color indexed="60"/>
      </bottom>
    </border>
    <border>
      <left>
        <color indexed="63"/>
      </left>
      <right style="thin"/>
      <top>
        <color indexed="63"/>
      </top>
      <bottom style="medium"/>
    </border>
    <border>
      <left style="hair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 style="thin"/>
      <bottom style="thin"/>
    </border>
    <border>
      <left style="medium">
        <color indexed="16"/>
      </left>
      <right style="hair">
        <color indexed="16"/>
      </right>
      <top style="thin"/>
      <bottom style="thin"/>
    </border>
    <border>
      <left style="hair">
        <color indexed="16"/>
      </left>
      <right style="double">
        <color indexed="16"/>
      </right>
      <top style="thin"/>
      <bottom style="thin"/>
    </border>
    <border>
      <left style="double">
        <color indexed="16"/>
      </left>
      <right style="hair">
        <color indexed="16"/>
      </right>
      <top style="thin"/>
      <bottom style="thin"/>
    </border>
    <border>
      <left style="hair">
        <color indexed="16"/>
      </left>
      <right>
        <color indexed="63"/>
      </right>
      <top style="thin"/>
      <bottom style="thin"/>
    </border>
    <border>
      <left>
        <color indexed="63"/>
      </left>
      <right style="hair">
        <color indexed="16"/>
      </right>
      <top style="thin"/>
      <bottom style="thin"/>
    </border>
    <border>
      <left>
        <color indexed="63"/>
      </left>
      <right style="thin">
        <color indexed="16"/>
      </right>
      <top style="hair">
        <color indexed="60"/>
      </top>
      <bottom style="thin">
        <color indexed="60"/>
      </bottom>
    </border>
    <border>
      <left>
        <color indexed="63"/>
      </left>
      <right style="thin">
        <color indexed="16"/>
      </right>
      <top style="thin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16"/>
      </left>
      <right style="thin">
        <color indexed="16"/>
      </right>
      <top style="thin"/>
      <bottom style="thin"/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hair">
        <color indexed="16"/>
      </bottom>
    </border>
    <border>
      <left style="thin"/>
      <right>
        <color indexed="63"/>
      </right>
      <top style="thin">
        <color indexed="37"/>
      </top>
      <bottom>
        <color indexed="63"/>
      </bottom>
    </border>
    <border>
      <left style="hair">
        <color indexed="60"/>
      </left>
      <right>
        <color indexed="63"/>
      </right>
      <top style="thin">
        <color indexed="60"/>
      </top>
      <bottom style="hair">
        <color indexed="60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hair">
        <color indexed="60"/>
      </top>
      <bottom style="thin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Border="0" applyAlignment="0"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760">
    <xf numFmtId="0" fontId="0" fillId="0" borderId="0" xfId="0" applyAlignment="1">
      <alignment/>
    </xf>
    <xf numFmtId="0" fontId="2" fillId="0" borderId="0" xfId="22" applyFont="1">
      <alignment vertical="center"/>
      <protection/>
    </xf>
    <xf numFmtId="0" fontId="3" fillId="0" borderId="0" xfId="22" applyFont="1" applyAlignment="1">
      <alignment horizontal="left" vertical="center"/>
      <protection/>
    </xf>
    <xf numFmtId="0" fontId="3" fillId="0" borderId="0" xfId="22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7" fillId="0" borderId="0" xfId="22" applyFont="1" applyFill="1" applyProtection="1">
      <alignment vertical="center"/>
      <protection locked="0"/>
    </xf>
    <xf numFmtId="0" fontId="10" fillId="0" borderId="0" xfId="22" applyFont="1" applyFill="1" applyBorder="1">
      <alignment vertical="center"/>
      <protection/>
    </xf>
    <xf numFmtId="0" fontId="11" fillId="0" borderId="0" xfId="22" applyFont="1" applyFill="1" applyBorder="1">
      <alignment vertical="center"/>
      <protection/>
    </xf>
    <xf numFmtId="0" fontId="4" fillId="0" borderId="0" xfId="0" applyFont="1" applyBorder="1" applyAlignment="1">
      <alignment/>
    </xf>
    <xf numFmtId="0" fontId="12" fillId="0" borderId="0" xfId="0" applyFont="1" applyFill="1" applyAlignment="1">
      <alignment horizontal="center" vertical="center"/>
    </xf>
    <xf numFmtId="15" fontId="12" fillId="0" borderId="0" xfId="0" applyNumberFormat="1" applyFont="1" applyFill="1" applyAlignment="1">
      <alignment horizontal="center" vertical="center"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" fontId="0" fillId="0" borderId="2" xfId="22" applyNumberFormat="1" applyFont="1" applyFill="1" applyBorder="1" applyAlignment="1">
      <alignment horizontal="center" vertical="center"/>
      <protection/>
    </xf>
    <xf numFmtId="1" fontId="0" fillId="0" borderId="2" xfId="0" applyNumberFormat="1" applyBorder="1" applyAlignment="1">
      <alignment horizontal="center"/>
    </xf>
    <xf numFmtId="1" fontId="2" fillId="0" borderId="2" xfId="20" applyNumberFormat="1" applyFont="1" applyBorder="1" applyAlignment="1" quotePrefix="1">
      <alignment horizontal="center" vertical="center"/>
      <protection/>
    </xf>
    <xf numFmtId="9" fontId="0" fillId="0" borderId="10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0" borderId="8" xfId="0" applyBorder="1" applyAlignment="1">
      <alignment/>
    </xf>
    <xf numFmtId="1" fontId="0" fillId="2" borderId="7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0" fontId="14" fillId="0" borderId="0" xfId="20" applyFont="1" applyBorder="1" applyAlignment="1">
      <alignment vertical="center"/>
      <protection/>
    </xf>
    <xf numFmtId="0" fontId="14" fillId="0" borderId="0" xfId="22" applyFont="1" applyBorder="1">
      <alignment vertical="center"/>
      <protection/>
    </xf>
    <xf numFmtId="0" fontId="15" fillId="0" borderId="0" xfId="0" applyFont="1" applyBorder="1" applyAlignment="1">
      <alignment horizontal="center" vertical="center"/>
    </xf>
    <xf numFmtId="0" fontId="16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vertical="center"/>
      <protection/>
    </xf>
    <xf numFmtId="0" fontId="17" fillId="0" borderId="0" xfId="20" applyFont="1" applyBorder="1" applyAlignment="1">
      <alignment vertical="center"/>
      <protection/>
    </xf>
    <xf numFmtId="0" fontId="17" fillId="0" borderId="0" xfId="22" applyFont="1">
      <alignment vertical="center"/>
      <protection/>
    </xf>
    <xf numFmtId="0" fontId="18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horizontal="right" vertical="center" wrapText="1"/>
      <protection/>
    </xf>
    <xf numFmtId="168" fontId="6" fillId="0" borderId="0" xfId="20" applyNumberFormat="1" applyFont="1" applyBorder="1" applyAlignment="1">
      <alignment horizontal="center" vertical="center" wrapText="1"/>
      <protection/>
    </xf>
    <xf numFmtId="168" fontId="6" fillId="0" borderId="0" xfId="20" applyNumberFormat="1" applyFont="1" applyBorder="1" applyAlignment="1">
      <alignment horizontal="left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164" fontId="6" fillId="0" borderId="0" xfId="20" applyNumberFormat="1" applyFont="1" applyBorder="1" applyAlignment="1">
      <alignment horizontal="left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15" fontId="6" fillId="0" borderId="0" xfId="20" applyNumberFormat="1" applyFont="1" applyBorder="1" applyAlignment="1">
      <alignment horizontal="left" vertical="center"/>
      <protection/>
    </xf>
    <xf numFmtId="14" fontId="0" fillId="0" borderId="0" xfId="20" applyNumberFormat="1" applyFont="1" applyAlignment="1">
      <alignment vertical="center"/>
      <protection/>
    </xf>
    <xf numFmtId="14" fontId="14" fillId="0" borderId="0" xfId="20" applyNumberFormat="1" applyFont="1" applyAlignment="1">
      <alignment vertical="center"/>
      <protection/>
    </xf>
    <xf numFmtId="0" fontId="18" fillId="0" borderId="14" xfId="20" applyFont="1" applyBorder="1" applyAlignment="1">
      <alignment vertical="center"/>
      <protection/>
    </xf>
    <xf numFmtId="0" fontId="18" fillId="0" borderId="15" xfId="20" applyFont="1" applyBorder="1" applyAlignment="1">
      <alignment vertical="center"/>
      <protection/>
    </xf>
    <xf numFmtId="0" fontId="18" fillId="0" borderId="15" xfId="20" applyNumberFormat="1" applyFont="1" applyBorder="1" applyAlignment="1">
      <alignment horizontal="center" vertical="center"/>
      <protection/>
    </xf>
    <xf numFmtId="1" fontId="0" fillId="0" borderId="15" xfId="20" applyNumberFormat="1" applyFont="1" applyBorder="1" applyAlignment="1">
      <alignment horizontal="center" vertical="center"/>
      <protection/>
    </xf>
    <xf numFmtId="0" fontId="14" fillId="0" borderId="15" xfId="0" applyFont="1" applyBorder="1" applyAlignment="1">
      <alignment/>
    </xf>
    <xf numFmtId="0" fontId="14" fillId="0" borderId="15" xfId="20" applyFont="1" applyBorder="1" applyAlignment="1">
      <alignment vertical="center"/>
      <protection/>
    </xf>
    <xf numFmtId="0" fontId="14" fillId="0" borderId="16" xfId="20" applyFont="1" applyBorder="1" applyAlignment="1">
      <alignment vertical="center"/>
      <protection/>
    </xf>
    <xf numFmtId="0" fontId="18" fillId="0" borderId="17" xfId="20" applyFont="1" applyBorder="1" applyAlignment="1">
      <alignment vertical="center"/>
      <protection/>
    </xf>
    <xf numFmtId="0" fontId="18" fillId="0" borderId="18" xfId="20" applyFont="1" applyBorder="1" applyAlignment="1">
      <alignment vertical="center"/>
      <protection/>
    </xf>
    <xf numFmtId="0" fontId="18" fillId="0" borderId="19" xfId="20" applyFont="1" applyBorder="1" applyAlignment="1">
      <alignment vertical="center"/>
      <protection/>
    </xf>
    <xf numFmtId="0" fontId="19" fillId="0" borderId="19" xfId="20" applyFont="1" applyBorder="1" applyAlignment="1">
      <alignment horizontal="center" vertical="center"/>
      <protection/>
    </xf>
    <xf numFmtId="2" fontId="20" fillId="0" borderId="19" xfId="20" applyNumberFormat="1" applyFont="1" applyBorder="1" applyAlignment="1">
      <alignment horizontal="left" vertical="center"/>
      <protection/>
    </xf>
    <xf numFmtId="0" fontId="18" fillId="0" borderId="19" xfId="20" applyFont="1" applyBorder="1" applyAlignment="1">
      <alignment horizontal="right" vertical="center"/>
      <protection/>
    </xf>
    <xf numFmtId="2" fontId="19" fillId="0" borderId="19" xfId="20" applyNumberFormat="1" applyFont="1" applyBorder="1" applyAlignment="1">
      <alignment horizontal="center" vertical="center"/>
      <protection/>
    </xf>
    <xf numFmtId="2" fontId="14" fillId="0" borderId="19" xfId="20" applyNumberFormat="1" applyFont="1" applyBorder="1" applyAlignment="1">
      <alignment horizontal="left" vertical="center"/>
      <protection/>
    </xf>
    <xf numFmtId="0" fontId="14" fillId="0" borderId="20" xfId="20" applyFont="1" applyBorder="1" applyAlignment="1">
      <alignment vertical="center"/>
      <protection/>
    </xf>
    <xf numFmtId="0" fontId="18" fillId="0" borderId="21" xfId="20" applyFont="1" applyBorder="1" applyAlignment="1">
      <alignment horizontal="center" vertical="center"/>
      <protection/>
    </xf>
    <xf numFmtId="0" fontId="18" fillId="0" borderId="22" xfId="20" applyFont="1" applyBorder="1" applyAlignment="1">
      <alignment vertical="center"/>
      <protection/>
    </xf>
    <xf numFmtId="0" fontId="18" fillId="0" borderId="23" xfId="20" applyFont="1" applyBorder="1" applyAlignment="1">
      <alignment vertical="center"/>
      <protection/>
    </xf>
    <xf numFmtId="0" fontId="18" fillId="0" borderId="24" xfId="20" applyFont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18" fillId="0" borderId="26" xfId="20" applyFont="1" applyBorder="1" applyAlignment="1">
      <alignment vertical="center"/>
      <protection/>
    </xf>
    <xf numFmtId="0" fontId="18" fillId="0" borderId="27" xfId="20" applyFont="1" applyBorder="1" applyAlignment="1">
      <alignment vertical="center"/>
      <protection/>
    </xf>
    <xf numFmtId="0" fontId="18" fillId="0" borderId="28" xfId="20" applyFont="1" applyBorder="1" applyAlignment="1">
      <alignment vertical="center"/>
      <protection/>
    </xf>
    <xf numFmtId="0" fontId="21" fillId="0" borderId="29" xfId="20" applyFont="1" applyBorder="1" applyAlignment="1">
      <alignment vertical="center"/>
      <protection/>
    </xf>
    <xf numFmtId="0" fontId="21" fillId="0" borderId="30" xfId="20" applyFont="1" applyBorder="1" applyAlignment="1">
      <alignment vertical="center"/>
      <protection/>
    </xf>
    <xf numFmtId="0" fontId="18" fillId="0" borderId="15" xfId="20" applyFont="1" applyBorder="1" applyAlignment="1">
      <alignment horizontal="center" vertical="center"/>
      <protection/>
    </xf>
    <xf numFmtId="0" fontId="18" fillId="0" borderId="30" xfId="20" applyFont="1" applyBorder="1" applyAlignment="1">
      <alignment horizontal="center" vertical="center"/>
      <protection/>
    </xf>
    <xf numFmtId="0" fontId="18" fillId="0" borderId="31" xfId="20" applyFont="1" applyBorder="1" applyAlignment="1">
      <alignment horizontal="center" vertical="center"/>
      <protection/>
    </xf>
    <xf numFmtId="0" fontId="18" fillId="0" borderId="32" xfId="20" applyFont="1" applyBorder="1" applyAlignment="1">
      <alignment vertical="center"/>
      <protection/>
    </xf>
    <xf numFmtId="0" fontId="18" fillId="0" borderId="31" xfId="20" applyFont="1" applyBorder="1" applyAlignment="1">
      <alignment vertical="center"/>
      <protection/>
    </xf>
    <xf numFmtId="0" fontId="18" fillId="0" borderId="33" xfId="20" applyFont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14" fillId="0" borderId="35" xfId="20" applyFont="1" applyBorder="1" applyAlignment="1">
      <alignment horizontal="right" vertical="center"/>
      <protection/>
    </xf>
    <xf numFmtId="165" fontId="14" fillId="0" borderId="36" xfId="20" applyNumberFormat="1" applyFont="1" applyBorder="1" applyAlignment="1">
      <alignment horizontal="left" vertical="center"/>
      <protection/>
    </xf>
    <xf numFmtId="0" fontId="14" fillId="0" borderId="37" xfId="20" applyFont="1" applyBorder="1" applyAlignment="1">
      <alignment horizontal="right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39" xfId="20" applyFont="1" applyBorder="1" applyAlignment="1">
      <alignment horizontal="center" vertical="center"/>
      <protection/>
    </xf>
    <xf numFmtId="0" fontId="18" fillId="0" borderId="19" xfId="20" applyFont="1" applyBorder="1" applyAlignment="1">
      <alignment horizontal="left" vertical="center"/>
      <protection/>
    </xf>
    <xf numFmtId="0" fontId="18" fillId="0" borderId="19" xfId="20" applyFont="1" applyBorder="1" applyAlignment="1">
      <alignment horizontal="center" vertical="center"/>
      <protection/>
    </xf>
    <xf numFmtId="0" fontId="18" fillId="0" borderId="40" xfId="20" applyFont="1" applyBorder="1" applyAlignment="1">
      <alignment horizontal="center" vertical="center"/>
      <protection/>
    </xf>
    <xf numFmtId="0" fontId="18" fillId="0" borderId="41" xfId="20" applyFont="1" applyBorder="1" applyAlignment="1">
      <alignment horizontal="center" vertical="center"/>
      <protection/>
    </xf>
    <xf numFmtId="0" fontId="18" fillId="0" borderId="42" xfId="20" applyFont="1" applyBorder="1" applyAlignment="1">
      <alignment vertical="center"/>
      <protection/>
    </xf>
    <xf numFmtId="0" fontId="18" fillId="0" borderId="43" xfId="20" applyFont="1" applyBorder="1" applyAlignment="1">
      <alignment vertical="center"/>
      <protection/>
    </xf>
    <xf numFmtId="0" fontId="18" fillId="0" borderId="41" xfId="20" applyFont="1" applyBorder="1" applyAlignment="1">
      <alignment vertical="center"/>
      <protection/>
    </xf>
    <xf numFmtId="0" fontId="18" fillId="0" borderId="44" xfId="20" applyFont="1" applyBorder="1" applyAlignment="1">
      <alignment vertical="center"/>
      <protection/>
    </xf>
    <xf numFmtId="0" fontId="0" fillId="0" borderId="45" xfId="0" applyBorder="1" applyAlignment="1">
      <alignment vertical="center"/>
    </xf>
    <xf numFmtId="0" fontId="18" fillId="0" borderId="46" xfId="20" applyFont="1" applyBorder="1" applyAlignment="1">
      <alignment horizontal="center" vertical="center"/>
      <protection/>
    </xf>
    <xf numFmtId="0" fontId="18" fillId="0" borderId="47" xfId="20" applyFont="1" applyBorder="1" applyAlignment="1">
      <alignment horizontal="center" vertical="center"/>
      <protection/>
    </xf>
    <xf numFmtId="0" fontId="18" fillId="0" borderId="48" xfId="20" applyFont="1" applyBorder="1" applyAlignment="1">
      <alignment vertical="center"/>
      <protection/>
    </xf>
    <xf numFmtId="0" fontId="18" fillId="0" borderId="49" xfId="20" applyFont="1" applyBorder="1" applyAlignment="1">
      <alignment vertical="center"/>
      <protection/>
    </xf>
    <xf numFmtId="0" fontId="18" fillId="0" borderId="50" xfId="20" applyFont="1" applyBorder="1" applyAlignment="1">
      <alignment horizontal="center" vertical="center"/>
      <protection/>
    </xf>
    <xf numFmtId="0" fontId="18" fillId="0" borderId="51" xfId="20" applyFont="1" applyBorder="1" applyAlignment="1">
      <alignment horizontal="center" vertical="center"/>
      <protection/>
    </xf>
    <xf numFmtId="0" fontId="18" fillId="0" borderId="18" xfId="20" applyFont="1" applyBorder="1" applyAlignment="1">
      <alignment horizontal="center" vertical="center"/>
      <protection/>
    </xf>
    <xf numFmtId="0" fontId="18" fillId="0" borderId="52" xfId="20" applyFont="1" applyBorder="1" applyAlignment="1">
      <alignment horizontal="center" vertical="center"/>
      <protection/>
    </xf>
    <xf numFmtId="169" fontId="18" fillId="0" borderId="42" xfId="20" applyNumberFormat="1" applyFont="1" applyBorder="1" applyAlignment="1">
      <alignment vertical="center"/>
      <protection/>
    </xf>
    <xf numFmtId="169" fontId="22" fillId="0" borderId="43" xfId="20" applyNumberFormat="1" applyFont="1" applyBorder="1" applyAlignment="1">
      <alignment vertical="center"/>
      <protection/>
    </xf>
    <xf numFmtId="0" fontId="18" fillId="0" borderId="53" xfId="20" applyFont="1" applyBorder="1" applyAlignment="1">
      <alignment horizontal="center" vertical="center"/>
      <protection/>
    </xf>
    <xf numFmtId="0" fontId="18" fillId="0" borderId="54" xfId="20" applyFont="1" applyBorder="1" applyAlignment="1">
      <alignment horizontal="center" vertical="center"/>
      <protection/>
    </xf>
    <xf numFmtId="0" fontId="18" fillId="0" borderId="55" xfId="20" applyFont="1" applyBorder="1" applyAlignment="1">
      <alignment horizontal="center" vertical="center"/>
      <protection/>
    </xf>
    <xf numFmtId="0" fontId="18" fillId="0" borderId="56" xfId="20" applyFont="1" applyBorder="1" applyAlignment="1">
      <alignment horizontal="center" vertical="center"/>
      <protection/>
    </xf>
    <xf numFmtId="0" fontId="18" fillId="0" borderId="57" xfId="20" applyFont="1" applyBorder="1" applyAlignment="1">
      <alignment horizontal="center" vertical="center"/>
      <protection/>
    </xf>
    <xf numFmtId="0" fontId="18" fillId="0" borderId="58" xfId="20" applyFont="1" applyBorder="1" applyAlignment="1">
      <alignment horizontal="center" vertical="center"/>
      <protection/>
    </xf>
    <xf numFmtId="14" fontId="18" fillId="0" borderId="59" xfId="20" applyNumberFormat="1" applyFont="1" applyBorder="1" applyAlignment="1">
      <alignment vertical="center"/>
      <protection/>
    </xf>
    <xf numFmtId="14" fontId="18" fillId="0" borderId="60" xfId="20" applyNumberFormat="1" applyFont="1" applyBorder="1" applyAlignment="1">
      <alignment vertical="center"/>
      <protection/>
    </xf>
    <xf numFmtId="0" fontId="18" fillId="0" borderId="58" xfId="20" applyFont="1" applyBorder="1" applyAlignment="1">
      <alignment vertical="center"/>
      <protection/>
    </xf>
    <xf numFmtId="0" fontId="14" fillId="0" borderId="61" xfId="20" applyFont="1" applyFill="1" applyBorder="1" applyAlignment="1">
      <alignment horizontal="right" vertical="center"/>
      <protection/>
    </xf>
    <xf numFmtId="0" fontId="6" fillId="0" borderId="62" xfId="20" applyFont="1" applyFill="1" applyBorder="1" applyAlignment="1">
      <alignment vertical="center"/>
      <protection/>
    </xf>
    <xf numFmtId="0" fontId="18" fillId="0" borderId="63" xfId="20" applyFont="1" applyFill="1" applyBorder="1" applyAlignment="1">
      <alignment vertical="center"/>
      <protection/>
    </xf>
    <xf numFmtId="0" fontId="21" fillId="0" borderId="61" xfId="20" applyFont="1" applyFill="1" applyBorder="1" applyAlignment="1">
      <alignment horizontal="center" vertical="center"/>
      <protection/>
    </xf>
    <xf numFmtId="0" fontId="21" fillId="0" borderId="64" xfId="20" applyFont="1" applyFill="1" applyBorder="1" applyAlignment="1">
      <alignment horizontal="center" vertical="center"/>
      <protection/>
    </xf>
    <xf numFmtId="0" fontId="14" fillId="0" borderId="64" xfId="20" applyFont="1" applyFill="1" applyBorder="1" applyAlignment="1">
      <alignment horizontal="center" vertical="center"/>
      <protection/>
    </xf>
    <xf numFmtId="0" fontId="14" fillId="0" borderId="62" xfId="20" applyFont="1" applyFill="1" applyBorder="1" applyAlignment="1">
      <alignment horizontal="center" vertical="center"/>
      <protection/>
    </xf>
    <xf numFmtId="0" fontId="0" fillId="0" borderId="26" xfId="20" applyFont="1" applyFill="1" applyBorder="1" applyAlignment="1">
      <alignment horizontal="center" vertical="center"/>
      <protection/>
    </xf>
    <xf numFmtId="0" fontId="0" fillId="0" borderId="65" xfId="20" applyFont="1" applyFill="1" applyBorder="1" applyAlignment="1">
      <alignment horizontal="center" vertical="center"/>
      <protection/>
    </xf>
    <xf numFmtId="0" fontId="19" fillId="0" borderId="29" xfId="20" applyFont="1" applyFill="1" applyBorder="1" applyAlignment="1">
      <alignment horizontal="center" vertical="center"/>
      <protection/>
    </xf>
    <xf numFmtId="0" fontId="19" fillId="0" borderId="66" xfId="20" applyFont="1" applyFill="1" applyBorder="1" applyAlignment="1">
      <alignment horizontal="center" vertical="center"/>
      <protection/>
    </xf>
    <xf numFmtId="1" fontId="23" fillId="0" borderId="29" xfId="20" applyNumberFormat="1" applyFont="1" applyFill="1" applyBorder="1" applyAlignment="1">
      <alignment horizontal="center" vertical="center"/>
      <protection/>
    </xf>
    <xf numFmtId="1" fontId="23" fillId="0" borderId="67" xfId="21" applyNumberFormat="1" applyFont="1" applyFill="1" applyBorder="1" applyAlignment="1" applyProtection="1">
      <alignment horizontal="center"/>
      <protection locked="0"/>
    </xf>
    <xf numFmtId="14" fontId="24" fillId="0" borderId="63" xfId="20" applyNumberFormat="1" applyFont="1" applyFill="1" applyBorder="1" applyAlignment="1">
      <alignment horizontal="left" vertical="center"/>
      <protection/>
    </xf>
    <xf numFmtId="14" fontId="24" fillId="0" borderId="68" xfId="20" applyNumberFormat="1" applyFont="1" applyFill="1" applyBorder="1" applyAlignment="1">
      <alignment horizontal="left" vertical="center"/>
      <protection/>
    </xf>
    <xf numFmtId="0" fontId="14" fillId="0" borderId="69" xfId="20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vertical="center"/>
      <protection/>
    </xf>
    <xf numFmtId="0" fontId="18" fillId="0" borderId="19" xfId="20" applyFont="1" applyFill="1" applyBorder="1" applyAlignment="1">
      <alignment vertical="center"/>
      <protection/>
    </xf>
    <xf numFmtId="0" fontId="21" fillId="0" borderId="69" xfId="20" applyFont="1" applyFill="1" applyBorder="1" applyAlignment="1">
      <alignment horizontal="center" vertical="center"/>
      <protection/>
    </xf>
    <xf numFmtId="0" fontId="21" fillId="0" borderId="71" xfId="20" applyFont="1" applyFill="1" applyBorder="1" applyAlignment="1">
      <alignment horizontal="center" vertical="center"/>
      <protection/>
    </xf>
    <xf numFmtId="0" fontId="14" fillId="0" borderId="71" xfId="20" applyFont="1" applyFill="1" applyBorder="1" applyAlignment="1">
      <alignment horizontal="center" vertical="center"/>
      <protection/>
    </xf>
    <xf numFmtId="0" fontId="14" fillId="0" borderId="70" xfId="20" applyFont="1" applyFill="1" applyBorder="1" applyAlignment="1">
      <alignment horizontal="center" vertical="center"/>
      <protection/>
    </xf>
    <xf numFmtId="0" fontId="0" fillId="0" borderId="72" xfId="20" applyFont="1" applyFill="1" applyBorder="1" applyAlignment="1">
      <alignment horizontal="center" vertical="center"/>
      <protection/>
    </xf>
    <xf numFmtId="0" fontId="0" fillId="0" borderId="73" xfId="20" applyFont="1" applyFill="1" applyBorder="1" applyAlignment="1">
      <alignment horizontal="center" vertical="center"/>
      <protection/>
    </xf>
    <xf numFmtId="0" fontId="0" fillId="0" borderId="74" xfId="20" applyFont="1" applyFill="1" applyBorder="1" applyAlignment="1">
      <alignment horizontal="center" vertical="center"/>
      <protection/>
    </xf>
    <xf numFmtId="1" fontId="23" fillId="0" borderId="74" xfId="20" applyNumberFormat="1" applyFont="1" applyFill="1" applyBorder="1" applyAlignment="1">
      <alignment horizontal="center" vertical="center"/>
      <protection/>
    </xf>
    <xf numFmtId="0" fontId="14" fillId="0" borderId="69" xfId="20" applyFont="1" applyFill="1" applyBorder="1" applyAlignment="1">
      <alignment vertical="center"/>
      <protection/>
    </xf>
    <xf numFmtId="0" fontId="19" fillId="0" borderId="74" xfId="20" applyFont="1" applyFill="1" applyBorder="1" applyAlignment="1" applyProtection="1">
      <alignment horizontal="center" vertical="center"/>
      <protection locked="0"/>
    </xf>
    <xf numFmtId="0" fontId="19" fillId="0" borderId="73" xfId="20" applyFont="1" applyFill="1" applyBorder="1" applyAlignment="1" applyProtection="1">
      <alignment horizontal="center" vertical="center"/>
      <protection locked="0"/>
    </xf>
    <xf numFmtId="14" fontId="26" fillId="0" borderId="19" xfId="20" applyNumberFormat="1" applyFont="1" applyFill="1" applyBorder="1" applyAlignment="1">
      <alignment horizontal="left" vertical="center"/>
      <protection/>
    </xf>
    <xf numFmtId="14" fontId="26" fillId="0" borderId="75" xfId="20" applyNumberFormat="1" applyFont="1" applyFill="1" applyBorder="1" applyAlignment="1">
      <alignment horizontal="left" vertical="center"/>
      <protection/>
    </xf>
    <xf numFmtId="0" fontId="6" fillId="0" borderId="70" xfId="20" applyFont="1" applyBorder="1" applyAlignment="1">
      <alignment vertical="center"/>
      <protection/>
    </xf>
    <xf numFmtId="0" fontId="21" fillId="0" borderId="71" xfId="20" applyFont="1" applyBorder="1" applyAlignment="1">
      <alignment horizontal="center" vertical="center"/>
      <protection/>
    </xf>
    <xf numFmtId="0" fontId="14" fillId="0" borderId="70" xfId="20" applyFont="1" applyBorder="1" applyAlignment="1">
      <alignment horizontal="center" vertical="center"/>
      <protection/>
    </xf>
    <xf numFmtId="14" fontId="26" fillId="0" borderId="19" xfId="20" applyNumberFormat="1" applyFont="1" applyFill="1" applyBorder="1" applyAlignment="1">
      <alignment vertical="center"/>
      <protection/>
    </xf>
    <xf numFmtId="14" fontId="26" fillId="0" borderId="75" xfId="20" applyNumberFormat="1" applyFont="1" applyFill="1" applyBorder="1" applyAlignment="1">
      <alignment vertical="center"/>
      <protection/>
    </xf>
    <xf numFmtId="1" fontId="23" fillId="0" borderId="74" xfId="20" applyNumberFormat="1" applyFont="1" applyBorder="1" applyAlignment="1">
      <alignment horizontal="center" vertical="center"/>
      <protection/>
    </xf>
    <xf numFmtId="14" fontId="26" fillId="0" borderId="19" xfId="20" applyNumberFormat="1" applyFont="1" applyBorder="1" applyAlignment="1">
      <alignment horizontal="left" vertical="center"/>
      <protection/>
    </xf>
    <xf numFmtId="14" fontId="26" fillId="0" borderId="75" xfId="20" applyNumberFormat="1" applyFont="1" applyBorder="1" applyAlignment="1">
      <alignment horizontal="left" vertical="center"/>
      <protection/>
    </xf>
    <xf numFmtId="20" fontId="26" fillId="0" borderId="19" xfId="20" applyNumberFormat="1" applyFont="1" applyBorder="1" applyAlignment="1">
      <alignment horizontal="left" vertical="center"/>
      <protection/>
    </xf>
    <xf numFmtId="20" fontId="26" fillId="0" borderId="75" xfId="20" applyNumberFormat="1" applyFont="1" applyBorder="1" applyAlignment="1">
      <alignment horizontal="left" vertical="center"/>
      <protection/>
    </xf>
    <xf numFmtId="0" fontId="6" fillId="0" borderId="70" xfId="22" applyFont="1" applyFill="1" applyBorder="1">
      <alignment vertical="center"/>
      <protection/>
    </xf>
    <xf numFmtId="0" fontId="18" fillId="0" borderId="19" xfId="22" applyFont="1" applyFill="1" applyBorder="1">
      <alignment vertical="center"/>
      <protection/>
    </xf>
    <xf numFmtId="0" fontId="21" fillId="0" borderId="71" xfId="22" applyFont="1" applyFill="1" applyBorder="1" applyAlignment="1">
      <alignment horizontal="center" vertical="center"/>
      <protection/>
    </xf>
    <xf numFmtId="0" fontId="14" fillId="0" borderId="71" xfId="22" applyFont="1" applyFill="1" applyBorder="1" applyAlignment="1">
      <alignment horizontal="center" vertical="center"/>
      <protection/>
    </xf>
    <xf numFmtId="0" fontId="14" fillId="0" borderId="70" xfId="22" applyFont="1" applyFill="1" applyBorder="1" applyAlignment="1">
      <alignment horizontal="center" vertical="center"/>
      <protection/>
    </xf>
    <xf numFmtId="0" fontId="19" fillId="0" borderId="74" xfId="22" applyFont="1" applyFill="1" applyBorder="1" applyAlignment="1">
      <alignment horizontal="center" vertical="center"/>
      <protection/>
    </xf>
    <xf numFmtId="0" fontId="19" fillId="0" borderId="73" xfId="22" applyFont="1" applyFill="1" applyBorder="1" applyAlignment="1">
      <alignment horizontal="center" vertical="center"/>
      <protection/>
    </xf>
    <xf numFmtId="14" fontId="27" fillId="0" borderId="40" xfId="20" applyNumberFormat="1" applyFont="1" applyBorder="1" applyAlignment="1">
      <alignment horizontal="left" vertical="center"/>
      <protection/>
    </xf>
    <xf numFmtId="0" fontId="21" fillId="0" borderId="71" xfId="0" applyNumberFormat="1" applyFont="1" applyFill="1" applyBorder="1" applyAlignment="1">
      <alignment horizontal="center" vertical="center"/>
    </xf>
    <xf numFmtId="0" fontId="19" fillId="0" borderId="74" xfId="20" applyFont="1" applyFill="1" applyBorder="1" applyAlignment="1">
      <alignment horizontal="center" vertical="center"/>
      <protection/>
    </xf>
    <xf numFmtId="0" fontId="19" fillId="0" borderId="73" xfId="20" applyFont="1" applyFill="1" applyBorder="1" applyAlignment="1">
      <alignment horizontal="center" vertical="center"/>
      <protection/>
    </xf>
    <xf numFmtId="14" fontId="26" fillId="0" borderId="75" xfId="22" applyNumberFormat="1" applyFont="1" applyBorder="1" applyAlignment="1">
      <alignment horizontal="left" vertical="center"/>
      <protection/>
    </xf>
    <xf numFmtId="0" fontId="6" fillId="0" borderId="7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4" fillId="0" borderId="71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8" fillId="0" borderId="70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18" fillId="0" borderId="18" xfId="20" applyFont="1" applyFill="1" applyBorder="1" applyAlignment="1">
      <alignment vertical="center"/>
      <protection/>
    </xf>
    <xf numFmtId="0" fontId="21" fillId="0" borderId="76" xfId="20" applyFont="1" applyFill="1" applyBorder="1" applyAlignment="1">
      <alignment horizontal="center" vertical="center"/>
      <protection/>
    </xf>
    <xf numFmtId="0" fontId="21" fillId="0" borderId="77" xfId="20" applyFont="1" applyFill="1" applyBorder="1" applyAlignment="1">
      <alignment horizontal="center" vertical="center"/>
      <protection/>
    </xf>
    <xf numFmtId="0" fontId="14" fillId="0" borderId="77" xfId="20" applyFont="1" applyFill="1" applyBorder="1" applyAlignment="1">
      <alignment horizontal="center" vertical="center"/>
      <protection/>
    </xf>
    <xf numFmtId="0" fontId="14" fillId="0" borderId="47" xfId="20" applyFont="1" applyFill="1" applyBorder="1" applyAlignment="1">
      <alignment horizontal="center" vertical="center"/>
      <protection/>
    </xf>
    <xf numFmtId="0" fontId="0" fillId="0" borderId="46" xfId="20" applyFont="1" applyFill="1" applyBorder="1" applyAlignment="1">
      <alignment horizontal="center" vertical="center"/>
      <protection/>
    </xf>
    <xf numFmtId="0" fontId="0" fillId="0" borderId="49" xfId="20" applyFont="1" applyFill="1" applyBorder="1" applyAlignment="1">
      <alignment horizontal="center" vertical="center"/>
      <protection/>
    </xf>
    <xf numFmtId="0" fontId="19" fillId="0" borderId="78" xfId="20" applyFont="1" applyFill="1" applyBorder="1" applyAlignment="1" applyProtection="1">
      <alignment horizontal="center" vertical="center"/>
      <protection locked="0"/>
    </xf>
    <xf numFmtId="0" fontId="19" fillId="0" borderId="49" xfId="20" applyFont="1" applyFill="1" applyBorder="1" applyAlignment="1" applyProtection="1">
      <alignment horizontal="center" vertical="center"/>
      <protection locked="0"/>
    </xf>
    <xf numFmtId="1" fontId="23" fillId="0" borderId="48" xfId="20" applyNumberFormat="1" applyFont="1" applyFill="1" applyBorder="1" applyAlignment="1">
      <alignment horizontal="center" vertical="center"/>
      <protection/>
    </xf>
    <xf numFmtId="14" fontId="20" fillId="0" borderId="18" xfId="20" applyNumberFormat="1" applyFont="1" applyBorder="1" applyAlignment="1">
      <alignment horizontal="left" vertical="center"/>
      <protection/>
    </xf>
    <xf numFmtId="14" fontId="20" fillId="0" borderId="78" xfId="20" applyNumberFormat="1" applyFont="1" applyBorder="1" applyAlignment="1">
      <alignment horizontal="left" vertical="center"/>
      <protection/>
    </xf>
    <xf numFmtId="0" fontId="14" fillId="0" borderId="31" xfId="20" applyFont="1" applyFill="1" applyBorder="1" applyAlignment="1">
      <alignment horizontal="right" vertical="center"/>
      <protection/>
    </xf>
    <xf numFmtId="0" fontId="28" fillId="0" borderId="32" xfId="20" applyFont="1" applyFill="1" applyBorder="1" applyAlignment="1">
      <alignment vertical="center"/>
      <protection/>
    </xf>
    <xf numFmtId="14" fontId="20" fillId="0" borderId="0" xfId="20" applyNumberFormat="1" applyFont="1" applyFill="1" applyBorder="1" applyAlignment="1">
      <alignment horizontal="left" vertical="center"/>
      <protection/>
    </xf>
    <xf numFmtId="14" fontId="20" fillId="0" borderId="34" xfId="20" applyNumberFormat="1" applyFont="1" applyFill="1" applyBorder="1" applyAlignment="1">
      <alignment horizontal="left" vertical="center"/>
      <protection/>
    </xf>
    <xf numFmtId="0" fontId="14" fillId="0" borderId="79" xfId="20" applyFont="1" applyFill="1" applyBorder="1" applyAlignment="1">
      <alignment horizontal="right" vertical="center"/>
      <protection/>
    </xf>
    <xf numFmtId="0" fontId="6" fillId="0" borderId="27" xfId="20" applyFont="1" applyFill="1" applyBorder="1" applyAlignment="1">
      <alignment vertical="center"/>
      <protection/>
    </xf>
    <xf numFmtId="0" fontId="18" fillId="0" borderId="15" xfId="20" applyFont="1" applyFill="1" applyBorder="1" applyAlignment="1">
      <alignment vertical="center"/>
      <protection/>
    </xf>
    <xf numFmtId="0" fontId="21" fillId="0" borderId="79" xfId="20" applyFont="1" applyFill="1" applyBorder="1" applyAlignment="1">
      <alignment horizontal="center" vertical="center"/>
      <protection/>
    </xf>
    <xf numFmtId="0" fontId="21" fillId="0" borderId="80" xfId="20" applyFont="1" applyFill="1" applyBorder="1" applyAlignment="1">
      <alignment horizontal="center" vertical="center"/>
      <protection/>
    </xf>
    <xf numFmtId="1" fontId="0" fillId="0" borderId="26" xfId="20" applyNumberFormat="1" applyFont="1" applyFill="1" applyBorder="1" applyAlignment="1">
      <alignment horizontal="center" vertical="center"/>
      <protection/>
    </xf>
    <xf numFmtId="1" fontId="0" fillId="0" borderId="65" xfId="20" applyNumberFormat="1" applyFont="1" applyFill="1" applyBorder="1" applyAlignment="1">
      <alignment horizontal="center" vertical="center"/>
      <protection/>
    </xf>
    <xf numFmtId="0" fontId="0" fillId="0" borderId="81" xfId="20" applyFont="1" applyFill="1" applyBorder="1" applyAlignment="1">
      <alignment horizontal="center" vertical="center"/>
      <protection/>
    </xf>
    <xf numFmtId="1" fontId="23" fillId="0" borderId="82" xfId="20" applyNumberFormat="1" applyFont="1" applyFill="1" applyBorder="1" applyAlignment="1">
      <alignment horizontal="center" vertical="center"/>
      <protection/>
    </xf>
    <xf numFmtId="14" fontId="20" fillId="0" borderId="15" xfId="20" applyNumberFormat="1" applyFont="1" applyFill="1" applyBorder="1" applyAlignment="1">
      <alignment horizontal="left" vertical="center"/>
      <protection/>
    </xf>
    <xf numFmtId="14" fontId="20" fillId="0" borderId="81" xfId="20" applyNumberFormat="1" applyFont="1" applyBorder="1" applyAlignment="1">
      <alignment horizontal="left" vertical="center"/>
      <protection/>
    </xf>
    <xf numFmtId="1" fontId="0" fillId="0" borderId="72" xfId="20" applyNumberFormat="1" applyFont="1" applyFill="1" applyBorder="1" applyAlignment="1">
      <alignment horizontal="center" vertical="center"/>
      <protection/>
    </xf>
    <xf numFmtId="1" fontId="0" fillId="0" borderId="73" xfId="20" applyNumberFormat="1" applyFont="1" applyFill="1" applyBorder="1" applyAlignment="1">
      <alignment horizontal="center" vertical="center"/>
      <protection/>
    </xf>
    <xf numFmtId="0" fontId="0" fillId="0" borderId="75" xfId="20" applyFont="1" applyFill="1" applyBorder="1" applyAlignment="1">
      <alignment horizontal="center" vertical="center"/>
      <protection/>
    </xf>
    <xf numFmtId="14" fontId="20" fillId="0" borderId="19" xfId="20" applyNumberFormat="1" applyFont="1" applyBorder="1" applyAlignment="1">
      <alignment horizontal="left" vertical="center"/>
      <protection/>
    </xf>
    <xf numFmtId="14" fontId="20" fillId="0" borderId="75" xfId="20" applyNumberFormat="1" applyFont="1" applyBorder="1" applyAlignment="1">
      <alignment horizontal="left" vertical="center"/>
      <protection/>
    </xf>
    <xf numFmtId="0" fontId="19" fillId="0" borderId="75" xfId="20" applyFont="1" applyFill="1" applyBorder="1" applyAlignment="1">
      <alignment horizontal="center" vertical="center"/>
      <protection/>
    </xf>
    <xf numFmtId="14" fontId="20" fillId="0" borderId="75" xfId="0" applyNumberFormat="1" applyFont="1" applyBorder="1" applyAlignment="1">
      <alignment horizontal="left" vertical="center"/>
    </xf>
    <xf numFmtId="0" fontId="6" fillId="0" borderId="70" xfId="0" applyNumberFormat="1" applyFont="1" applyFill="1" applyBorder="1" applyAlignment="1">
      <alignment/>
    </xf>
    <xf numFmtId="0" fontId="18" fillId="0" borderId="19" xfId="0" applyNumberFormat="1" applyFont="1" applyFill="1" applyBorder="1" applyAlignment="1">
      <alignment/>
    </xf>
    <xf numFmtId="0" fontId="32" fillId="0" borderId="71" xfId="0" applyFont="1" applyFill="1" applyBorder="1" applyAlignment="1">
      <alignment horizontal="left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5" xfId="20" applyFont="1" applyFill="1" applyBorder="1" applyAlignment="1" applyProtection="1">
      <alignment horizontal="center" vertical="center"/>
      <protection locked="0"/>
    </xf>
    <xf numFmtId="0" fontId="14" fillId="0" borderId="76" xfId="20" applyFont="1" applyFill="1" applyBorder="1" applyAlignment="1">
      <alignment vertical="center"/>
      <protection/>
    </xf>
    <xf numFmtId="0" fontId="6" fillId="0" borderId="47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1" fillId="0" borderId="77" xfId="0" applyNumberFormat="1" applyFont="1" applyFill="1" applyBorder="1" applyAlignment="1">
      <alignment horizontal="center" vertical="center"/>
    </xf>
    <xf numFmtId="14" fontId="26" fillId="0" borderId="18" xfId="20" applyNumberFormat="1" applyFont="1" applyFill="1" applyBorder="1" applyAlignment="1">
      <alignment vertical="center"/>
      <protection/>
    </xf>
    <xf numFmtId="14" fontId="26" fillId="0" borderId="78" xfId="20" applyNumberFormat="1" applyFont="1" applyFill="1" applyBorder="1" applyAlignment="1">
      <alignment vertical="center"/>
      <protection/>
    </xf>
    <xf numFmtId="0" fontId="33" fillId="0" borderId="41" xfId="20" applyFont="1" applyFill="1" applyBorder="1" applyAlignment="1">
      <alignment vertical="center"/>
      <protection/>
    </xf>
    <xf numFmtId="14" fontId="29" fillId="0" borderId="43" xfId="20" applyNumberFormat="1" applyFont="1" applyFill="1" applyBorder="1" applyAlignment="1">
      <alignment vertical="center"/>
      <protection/>
    </xf>
    <xf numFmtId="14" fontId="29" fillId="0" borderId="45" xfId="20" applyNumberFormat="1" applyFont="1" applyFill="1" applyBorder="1" applyAlignment="1">
      <alignment vertical="center"/>
      <protection/>
    </xf>
    <xf numFmtId="0" fontId="14" fillId="0" borderId="80" xfId="20" applyFont="1" applyFill="1" applyBorder="1" applyAlignment="1">
      <alignment horizontal="center" vertical="center"/>
      <protection/>
    </xf>
    <xf numFmtId="0" fontId="14" fillId="0" borderId="27" xfId="20" applyFont="1" applyFill="1" applyBorder="1" applyAlignment="1">
      <alignment horizontal="center" vertical="center"/>
      <protection/>
    </xf>
    <xf numFmtId="0" fontId="19" fillId="0" borderId="81" xfId="20" applyFont="1" applyFill="1" applyBorder="1" applyAlignment="1">
      <alignment horizontal="center" vertical="center"/>
      <protection/>
    </xf>
    <xf numFmtId="0" fontId="19" fillId="0" borderId="65" xfId="20" applyFont="1" applyFill="1" applyBorder="1" applyAlignment="1">
      <alignment horizontal="center" vertical="center"/>
      <protection/>
    </xf>
    <xf numFmtId="1" fontId="36" fillId="0" borderId="82" xfId="20" applyNumberFormat="1" applyFont="1" applyFill="1" applyBorder="1" applyAlignment="1">
      <alignment horizontal="center" vertical="center"/>
      <protection/>
    </xf>
    <xf numFmtId="14" fontId="20" fillId="0" borderId="81" xfId="20" applyNumberFormat="1" applyFont="1" applyFill="1" applyBorder="1" applyAlignment="1">
      <alignment horizontal="left" vertical="center"/>
      <protection/>
    </xf>
    <xf numFmtId="14" fontId="20" fillId="0" borderId="19" xfId="20" applyNumberFormat="1" applyFont="1" applyFill="1" applyBorder="1" applyAlignment="1">
      <alignment horizontal="left" vertical="center"/>
      <protection/>
    </xf>
    <xf numFmtId="14" fontId="20" fillId="0" borderId="75" xfId="20" applyNumberFormat="1" applyFont="1" applyFill="1" applyBorder="1" applyAlignment="1">
      <alignment horizontal="left" vertical="center"/>
      <protection/>
    </xf>
    <xf numFmtId="166" fontId="20" fillId="0" borderId="19" xfId="20" applyNumberFormat="1" applyFont="1" applyFill="1" applyBorder="1" applyAlignment="1">
      <alignment horizontal="left" vertical="center"/>
      <protection/>
    </xf>
    <xf numFmtId="166" fontId="20" fillId="0" borderId="75" xfId="20" applyNumberFormat="1" applyFont="1" applyFill="1" applyBorder="1" applyAlignment="1">
      <alignment horizontal="left" vertical="center"/>
      <protection/>
    </xf>
    <xf numFmtId="0" fontId="6" fillId="0" borderId="40" xfId="20" applyFont="1" applyFill="1" applyBorder="1" applyAlignment="1">
      <alignment vertical="center"/>
      <protection/>
    </xf>
    <xf numFmtId="0" fontId="18" fillId="0" borderId="47" xfId="20" applyFont="1" applyFill="1" applyBorder="1" applyAlignment="1">
      <alignment vertical="center"/>
      <protection/>
    </xf>
    <xf numFmtId="0" fontId="30" fillId="0" borderId="31" xfId="20" applyFont="1" applyFill="1" applyBorder="1" applyAlignment="1">
      <alignment vertical="center"/>
      <protection/>
    </xf>
    <xf numFmtId="0" fontId="34" fillId="0" borderId="0" xfId="20" applyFont="1" applyFill="1" applyBorder="1" applyAlignment="1">
      <alignment vertical="center"/>
      <protection/>
    </xf>
    <xf numFmtId="0" fontId="35" fillId="0" borderId="31" xfId="20" applyFont="1" applyFill="1" applyBorder="1" applyAlignment="1">
      <alignment horizontal="center" vertical="center"/>
      <protection/>
    </xf>
    <xf numFmtId="0" fontId="35" fillId="0" borderId="33" xfId="20" applyFont="1" applyFill="1" applyBorder="1" applyAlignment="1">
      <alignment horizontal="center" vertical="center"/>
      <protection/>
    </xf>
    <xf numFmtId="1" fontId="28" fillId="0" borderId="38" xfId="20" applyNumberFormat="1" applyFont="1" applyFill="1" applyBorder="1" applyAlignment="1">
      <alignment horizontal="center" vertical="center"/>
      <protection/>
    </xf>
    <xf numFmtId="14" fontId="34" fillId="0" borderId="0" xfId="20" applyNumberFormat="1" applyFont="1" applyFill="1" applyBorder="1" applyAlignment="1">
      <alignment horizontal="left" vertical="center"/>
      <protection/>
    </xf>
    <xf numFmtId="0" fontId="14" fillId="0" borderId="79" xfId="20" applyFont="1" applyFill="1" applyBorder="1" applyAlignment="1">
      <alignment vertical="center"/>
      <protection/>
    </xf>
    <xf numFmtId="0" fontId="18" fillId="0" borderId="27" xfId="20" applyFont="1" applyFill="1" applyBorder="1" applyAlignment="1">
      <alignment vertical="center"/>
      <protection/>
    </xf>
    <xf numFmtId="0" fontId="19" fillId="0" borderId="81" xfId="20" applyFont="1" applyFill="1" applyBorder="1" applyAlignment="1" applyProtection="1">
      <alignment horizontal="center" vertical="center"/>
      <protection locked="0"/>
    </xf>
    <xf numFmtId="0" fontId="19" fillId="0" borderId="65" xfId="20" applyFont="1" applyFill="1" applyBorder="1" applyAlignment="1" applyProtection="1">
      <alignment horizontal="center" vertical="center"/>
      <protection locked="0"/>
    </xf>
    <xf numFmtId="14" fontId="20" fillId="0" borderId="15" xfId="20" applyNumberFormat="1" applyFont="1" applyBorder="1" applyAlignment="1" quotePrefix="1">
      <alignment horizontal="left" vertical="center"/>
      <protection/>
    </xf>
    <xf numFmtId="0" fontId="14" fillId="0" borderId="31" xfId="20" applyFont="1" applyFill="1" applyBorder="1" applyAlignment="1">
      <alignment vertical="center"/>
      <protection/>
    </xf>
    <xf numFmtId="14" fontId="26" fillId="0" borderId="0" xfId="20" applyNumberFormat="1" applyFont="1" applyFill="1" applyBorder="1" applyAlignment="1">
      <alignment vertical="center"/>
      <protection/>
    </xf>
    <xf numFmtId="0" fontId="37" fillId="0" borderId="15" xfId="20" applyFont="1" applyFill="1" applyBorder="1" applyAlignment="1">
      <alignment vertical="center"/>
      <protection/>
    </xf>
    <xf numFmtId="0" fontId="37" fillId="0" borderId="19" xfId="20" applyFont="1" applyFill="1" applyBorder="1" applyAlignment="1">
      <alignment vertical="center"/>
      <protection/>
    </xf>
    <xf numFmtId="14" fontId="20" fillId="0" borderId="19" xfId="22" applyNumberFormat="1" applyFont="1" applyFill="1" applyBorder="1" applyAlignment="1">
      <alignment horizontal="left" vertical="center"/>
      <protection/>
    </xf>
    <xf numFmtId="0" fontId="19" fillId="0" borderId="75" xfId="22" applyFont="1" applyFill="1" applyBorder="1" applyAlignment="1">
      <alignment horizontal="center" vertical="center"/>
      <protection/>
    </xf>
    <xf numFmtId="0" fontId="18" fillId="0" borderId="83" xfId="20" applyFont="1" applyFill="1" applyBorder="1" applyAlignment="1">
      <alignment vertical="center"/>
      <protection/>
    </xf>
    <xf numFmtId="0" fontId="21" fillId="0" borderId="78" xfId="20" applyFont="1" applyFill="1" applyBorder="1" applyAlignment="1">
      <alignment horizontal="center" vertical="center"/>
      <protection/>
    </xf>
    <xf numFmtId="0" fontId="30" fillId="0" borderId="84" xfId="20" applyFont="1" applyFill="1" applyBorder="1" applyAlignment="1">
      <alignment vertical="center"/>
      <protection/>
    </xf>
    <xf numFmtId="14" fontId="35" fillId="0" borderId="85" xfId="20" applyNumberFormat="1" applyFont="1" applyFill="1" applyBorder="1" applyAlignment="1">
      <alignment vertical="center"/>
      <protection/>
    </xf>
    <xf numFmtId="14" fontId="26" fillId="0" borderId="85" xfId="20" applyNumberFormat="1" applyFont="1" applyFill="1" applyBorder="1" applyAlignment="1">
      <alignment vertical="center"/>
      <protection/>
    </xf>
    <xf numFmtId="0" fontId="0" fillId="0" borderId="86" xfId="20" applyFont="1" applyFill="1" applyBorder="1" applyAlignment="1">
      <alignment horizontal="center" vertical="center"/>
      <protection/>
    </xf>
    <xf numFmtId="0" fontId="0" fillId="0" borderId="66" xfId="20" applyFont="1" applyFill="1" applyBorder="1" applyAlignment="1">
      <alignment horizontal="center" vertical="center"/>
      <protection/>
    </xf>
    <xf numFmtId="0" fontId="19" fillId="0" borderId="68" xfId="20" applyFont="1" applyFill="1" applyBorder="1" applyAlignment="1" applyProtection="1">
      <alignment horizontal="center" vertical="center"/>
      <protection locked="0"/>
    </xf>
    <xf numFmtId="0" fontId="19" fillId="0" borderId="66" xfId="20" applyFont="1" applyFill="1" applyBorder="1" applyAlignment="1" applyProtection="1">
      <alignment horizontal="center" vertical="center"/>
      <protection locked="0"/>
    </xf>
    <xf numFmtId="14" fontId="20" fillId="0" borderId="63" xfId="20" applyNumberFormat="1" applyFont="1" applyFill="1" applyBorder="1" applyAlignment="1">
      <alignment horizontal="left" vertical="center"/>
      <protection/>
    </xf>
    <xf numFmtId="0" fontId="38" fillId="0" borderId="70" xfId="20" applyFont="1" applyFill="1" applyBorder="1" applyAlignment="1">
      <alignment vertical="center"/>
      <protection/>
    </xf>
    <xf numFmtId="0" fontId="39" fillId="0" borderId="19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0" fontId="18" fillId="0" borderId="88" xfId="20" applyFont="1" applyFill="1" applyBorder="1" applyAlignment="1">
      <alignment vertical="center"/>
      <protection/>
    </xf>
    <xf numFmtId="0" fontId="21" fillId="0" borderId="89" xfId="20" applyFont="1" applyFill="1" applyBorder="1" applyAlignment="1">
      <alignment horizontal="center" vertical="center"/>
      <protection/>
    </xf>
    <xf numFmtId="0" fontId="21" fillId="0" borderId="90" xfId="20" applyFont="1" applyFill="1" applyBorder="1" applyAlignment="1">
      <alignment horizontal="center" vertical="center"/>
      <protection/>
    </xf>
    <xf numFmtId="0" fontId="0" fillId="0" borderId="91" xfId="20" applyFont="1" applyFill="1" applyBorder="1" applyAlignment="1">
      <alignment horizontal="center" vertical="center"/>
      <protection/>
    </xf>
    <xf numFmtId="0" fontId="0" fillId="0" borderId="92" xfId="20" applyFont="1" applyFill="1" applyBorder="1" applyAlignment="1">
      <alignment horizontal="center" vertical="center"/>
      <protection/>
    </xf>
    <xf numFmtId="0" fontId="19" fillId="0" borderId="93" xfId="20" applyFont="1" applyFill="1" applyBorder="1" applyAlignment="1" applyProtection="1">
      <alignment horizontal="center" vertical="center"/>
      <protection locked="0"/>
    </xf>
    <xf numFmtId="0" fontId="19" fillId="0" borderId="92" xfId="20" applyFont="1" applyFill="1" applyBorder="1" applyAlignment="1" applyProtection="1">
      <alignment horizontal="center" vertical="center"/>
      <protection locked="0"/>
    </xf>
    <xf numFmtId="1" fontId="23" fillId="0" borderId="94" xfId="20" applyNumberFormat="1" applyFont="1" applyFill="1" applyBorder="1" applyAlignment="1">
      <alignment horizontal="center" vertical="center"/>
      <protection/>
    </xf>
    <xf numFmtId="14" fontId="26" fillId="0" borderId="88" xfId="20" applyNumberFormat="1" applyFont="1" applyFill="1" applyBorder="1" applyAlignment="1">
      <alignment vertical="center"/>
      <protection/>
    </xf>
    <xf numFmtId="0" fontId="30" fillId="0" borderId="95" xfId="20" applyFont="1" applyFill="1" applyBorder="1" applyAlignment="1">
      <alignment vertical="center"/>
      <protection/>
    </xf>
    <xf numFmtId="14" fontId="35" fillId="0" borderId="96" xfId="20" applyNumberFormat="1" applyFont="1" applyFill="1" applyBorder="1" applyAlignment="1">
      <alignment vertical="center"/>
      <protection/>
    </xf>
    <xf numFmtId="14" fontId="26" fillId="0" borderId="96" xfId="20" applyNumberFormat="1" applyFont="1" applyFill="1" applyBorder="1" applyAlignment="1">
      <alignment vertical="center"/>
      <protection/>
    </xf>
    <xf numFmtId="0" fontId="18" fillId="0" borderId="63" xfId="22" applyFont="1" applyFill="1" applyBorder="1">
      <alignment vertical="center"/>
      <protection/>
    </xf>
    <xf numFmtId="0" fontId="21" fillId="0" borderId="61" xfId="22" applyFont="1" applyFill="1" applyBorder="1" applyAlignment="1">
      <alignment horizontal="center" vertical="center"/>
      <protection/>
    </xf>
    <xf numFmtId="0" fontId="32" fillId="0" borderId="64" xfId="22" applyFont="1" applyFill="1" applyBorder="1" applyAlignment="1">
      <alignment horizontal="center" vertical="center"/>
      <protection/>
    </xf>
    <xf numFmtId="0" fontId="19" fillId="0" borderId="68" xfId="22" applyFont="1" applyFill="1" applyBorder="1" applyAlignment="1">
      <alignment horizontal="center" vertical="center"/>
      <protection/>
    </xf>
    <xf numFmtId="0" fontId="19" fillId="0" borderId="66" xfId="22" applyFont="1" applyFill="1" applyBorder="1" applyAlignment="1">
      <alignment horizontal="center" vertical="center"/>
      <protection/>
    </xf>
    <xf numFmtId="1" fontId="23" fillId="0" borderId="29" xfId="20" applyNumberFormat="1" applyFont="1" applyBorder="1" applyAlignment="1">
      <alignment horizontal="center" vertical="center"/>
      <protection/>
    </xf>
    <xf numFmtId="14" fontId="20" fillId="0" borderId="63" xfId="20" applyNumberFormat="1" applyFont="1" applyBorder="1" applyAlignment="1">
      <alignment horizontal="left" vertical="center"/>
      <protection/>
    </xf>
    <xf numFmtId="0" fontId="14" fillId="0" borderId="71" xfId="20" applyFont="1" applyFill="1" applyBorder="1" applyAlignment="1">
      <alignment horizontal="center" vertical="center"/>
      <protection/>
    </xf>
    <xf numFmtId="0" fontId="14" fillId="0" borderId="70" xfId="20" applyFont="1" applyFill="1" applyBorder="1" applyAlignment="1">
      <alignment horizontal="center" vertical="center"/>
      <protection/>
    </xf>
    <xf numFmtId="1" fontId="6" fillId="0" borderId="74" xfId="0" applyNumberFormat="1" applyFont="1" applyBorder="1" applyAlignment="1">
      <alignment horizontal="center" vertical="center"/>
    </xf>
    <xf numFmtId="0" fontId="14" fillId="0" borderId="89" xfId="20" applyFont="1" applyFill="1" applyBorder="1" applyAlignment="1">
      <alignment vertical="center"/>
      <protection/>
    </xf>
    <xf numFmtId="0" fontId="14" fillId="0" borderId="90" xfId="20" applyFont="1" applyFill="1" applyBorder="1" applyAlignment="1">
      <alignment horizontal="center" vertical="center"/>
      <protection/>
    </xf>
    <xf numFmtId="0" fontId="14" fillId="0" borderId="87" xfId="20" applyFont="1" applyFill="1" applyBorder="1" applyAlignment="1">
      <alignment horizontal="center" vertical="center"/>
      <protection/>
    </xf>
    <xf numFmtId="0" fontId="19" fillId="0" borderId="73" xfId="20" applyNumberFormat="1" applyFont="1" applyFill="1" applyBorder="1" applyAlignment="1" applyProtection="1">
      <alignment horizontal="center" vertical="center"/>
      <protection locked="0"/>
    </xf>
    <xf numFmtId="0" fontId="18" fillId="0" borderId="87" xfId="20" applyFont="1" applyBorder="1" applyAlignment="1">
      <alignment vertical="center"/>
      <protection/>
    </xf>
    <xf numFmtId="0" fontId="18" fillId="0" borderId="88" xfId="20" applyFont="1" applyBorder="1" applyAlignment="1">
      <alignment vertical="center"/>
      <protection/>
    </xf>
    <xf numFmtId="0" fontId="21" fillId="0" borderId="90" xfId="0" applyNumberFormat="1" applyFont="1" applyFill="1" applyBorder="1" applyAlignment="1">
      <alignment horizontal="center" vertical="center"/>
    </xf>
    <xf numFmtId="14" fontId="34" fillId="0" borderId="96" xfId="20" applyNumberFormat="1" applyFont="1" applyFill="1" applyBorder="1" applyAlignment="1">
      <alignment horizontal="left" vertical="center"/>
      <protection/>
    </xf>
    <xf numFmtId="14" fontId="20" fillId="0" borderId="96" xfId="20" applyNumberFormat="1" applyFont="1" applyFill="1" applyBorder="1" applyAlignment="1">
      <alignment horizontal="left" vertical="center"/>
      <protection/>
    </xf>
    <xf numFmtId="0" fontId="30" fillId="0" borderId="33" xfId="22" applyFont="1" applyFill="1" applyBorder="1" applyAlignment="1">
      <alignment horizontal="center" vertical="center"/>
      <protection/>
    </xf>
    <xf numFmtId="0" fontId="30" fillId="0" borderId="32" xfId="22" applyFont="1" applyFill="1" applyBorder="1" applyAlignment="1">
      <alignment horizontal="center" vertical="center"/>
      <protection/>
    </xf>
    <xf numFmtId="0" fontId="30" fillId="0" borderId="97" xfId="22" applyFont="1" applyFill="1" applyBorder="1" applyAlignment="1">
      <alignment horizontal="center" vertical="center"/>
      <protection/>
    </xf>
    <xf numFmtId="0" fontId="30" fillId="0" borderId="98" xfId="22" applyFont="1" applyFill="1" applyBorder="1" applyAlignment="1">
      <alignment horizontal="center" vertical="center"/>
      <protection/>
    </xf>
    <xf numFmtId="0" fontId="30" fillId="0" borderId="34" xfId="22" applyFont="1" applyFill="1" applyBorder="1" applyAlignment="1">
      <alignment horizontal="center" vertical="center"/>
      <protection/>
    </xf>
    <xf numFmtId="1" fontId="31" fillId="0" borderId="99" xfId="21" applyNumberFormat="1" applyFont="1" applyFill="1" applyBorder="1" applyAlignment="1" applyProtection="1">
      <alignment horizontal="center"/>
      <protection locked="0"/>
    </xf>
    <xf numFmtId="0" fontId="0" fillId="0" borderId="81" xfId="20" applyFont="1" applyFill="1" applyBorder="1" applyAlignment="1" applyProtection="1">
      <alignment horizontal="center" vertical="center"/>
      <protection locked="0"/>
    </xf>
    <xf numFmtId="0" fontId="0" fillId="0" borderId="65" xfId="20" applyFont="1" applyFill="1" applyBorder="1" applyAlignment="1" applyProtection="1">
      <alignment horizontal="center" vertical="center"/>
      <protection locked="0"/>
    </xf>
    <xf numFmtId="1" fontId="23" fillId="0" borderId="30" xfId="21" applyNumberFormat="1" applyFont="1" applyFill="1" applyBorder="1" applyAlignment="1" applyProtection="1">
      <alignment horizontal="center"/>
      <protection locked="0"/>
    </xf>
    <xf numFmtId="14" fontId="40" fillId="0" borderId="19" xfId="20" applyNumberFormat="1" applyFont="1" applyBorder="1" applyAlignment="1">
      <alignment horizontal="left" vertical="center"/>
      <protection/>
    </xf>
    <xf numFmtId="14" fontId="40" fillId="0" borderId="19" xfId="20" applyNumberFormat="1" applyFont="1" applyFill="1" applyBorder="1" applyAlignment="1">
      <alignment horizontal="left" vertical="center"/>
      <protection/>
    </xf>
    <xf numFmtId="0" fontId="6" fillId="0" borderId="47" xfId="20" applyFont="1" applyBorder="1" applyAlignment="1">
      <alignment vertical="center"/>
      <protection/>
    </xf>
    <xf numFmtId="0" fontId="14" fillId="0" borderId="41" xfId="20" applyFont="1" applyFill="1" applyBorder="1" applyAlignment="1">
      <alignment vertical="center"/>
      <protection/>
    </xf>
    <xf numFmtId="14" fontId="34" fillId="0" borderId="43" xfId="20" applyNumberFormat="1" applyFont="1" applyBorder="1" applyAlignment="1">
      <alignment horizontal="left" vertical="center"/>
      <protection/>
    </xf>
    <xf numFmtId="14" fontId="20" fillId="0" borderId="43" xfId="20" applyNumberFormat="1" applyFont="1" applyBorder="1" applyAlignment="1">
      <alignment horizontal="left" vertical="center"/>
      <protection/>
    </xf>
    <xf numFmtId="0" fontId="41" fillId="0" borderId="42" xfId="20" applyFont="1" applyBorder="1" applyAlignment="1">
      <alignment vertical="center"/>
      <protection/>
    </xf>
    <xf numFmtId="0" fontId="22" fillId="0" borderId="43" xfId="20" applyFont="1" applyBorder="1" applyAlignment="1">
      <alignment vertical="center"/>
      <protection/>
    </xf>
    <xf numFmtId="0" fontId="18" fillId="0" borderId="44" xfId="20" applyFont="1" applyBorder="1" applyAlignment="1">
      <alignment horizontal="center" vertical="center"/>
      <protection/>
    </xf>
    <xf numFmtId="0" fontId="14" fillId="0" borderId="42" xfId="20" applyFont="1" applyBorder="1" applyAlignment="1">
      <alignment horizontal="center" vertical="center"/>
      <protection/>
    </xf>
    <xf numFmtId="0" fontId="14" fillId="0" borderId="100" xfId="20" applyFont="1" applyBorder="1" applyAlignment="1">
      <alignment horizontal="center" vertical="center"/>
      <protection/>
    </xf>
    <xf numFmtId="0" fontId="14" fillId="0" borderId="101" xfId="20" applyFont="1" applyBorder="1" applyAlignment="1">
      <alignment horizontal="center" vertical="center"/>
      <protection/>
    </xf>
    <xf numFmtId="0" fontId="14" fillId="0" borderId="45" xfId="20" applyFont="1" applyBorder="1" applyAlignment="1">
      <alignment horizontal="center" vertical="center"/>
      <protection/>
    </xf>
    <xf numFmtId="1" fontId="14" fillId="0" borderId="102" xfId="20" applyNumberFormat="1" applyFont="1" applyBorder="1" applyAlignment="1">
      <alignment horizontal="center" vertical="center"/>
      <protection/>
    </xf>
    <xf numFmtId="0" fontId="18" fillId="0" borderId="103" xfId="20" applyFont="1" applyBorder="1" applyAlignment="1">
      <alignment horizontal="left" vertical="center"/>
      <protection/>
    </xf>
    <xf numFmtId="0" fontId="42" fillId="0" borderId="104" xfId="20" applyFont="1" applyBorder="1" applyAlignment="1">
      <alignment vertical="center"/>
      <protection/>
    </xf>
    <xf numFmtId="0" fontId="43" fillId="0" borderId="104" xfId="20" applyFont="1" applyBorder="1" applyAlignment="1">
      <alignment vertical="center"/>
      <protection/>
    </xf>
    <xf numFmtId="0" fontId="18" fillId="0" borderId="104" xfId="20" applyFont="1" applyBorder="1" applyAlignment="1">
      <alignment vertical="center"/>
      <protection/>
    </xf>
    <xf numFmtId="0" fontId="6" fillId="0" borderId="104" xfId="20" applyFont="1" applyBorder="1" applyAlignment="1">
      <alignment vertical="center"/>
      <protection/>
    </xf>
    <xf numFmtId="1" fontId="6" fillId="0" borderId="105" xfId="20" applyNumberFormat="1" applyFont="1" applyBorder="1" applyAlignment="1">
      <alignment horizontal="center" vertical="center"/>
      <protection/>
    </xf>
    <xf numFmtId="1" fontId="6" fillId="0" borderId="106" xfId="20" applyNumberFormat="1" applyFont="1" applyBorder="1" applyAlignment="1">
      <alignment horizontal="center" vertical="center"/>
      <protection/>
    </xf>
    <xf numFmtId="1" fontId="6" fillId="0" borderId="107" xfId="20" applyNumberFormat="1" applyFont="1" applyBorder="1" applyAlignment="1">
      <alignment horizontal="center" vertical="center"/>
      <protection/>
    </xf>
    <xf numFmtId="1" fontId="18" fillId="0" borderId="108" xfId="20" applyNumberFormat="1" applyFont="1" applyBorder="1" applyAlignment="1">
      <alignment horizontal="center" vertical="center"/>
      <protection/>
    </xf>
    <xf numFmtId="0" fontId="18" fillId="0" borderId="109" xfId="20" applyFont="1" applyBorder="1" applyAlignment="1">
      <alignment horizontal="left" vertical="center"/>
      <protection/>
    </xf>
    <xf numFmtId="0" fontId="43" fillId="0" borderId="0" xfId="20" applyFont="1" applyBorder="1" applyAlignment="1">
      <alignment vertical="center"/>
      <protection/>
    </xf>
    <xf numFmtId="1" fontId="6" fillId="0" borderId="0" xfId="20" applyNumberFormat="1" applyFont="1" applyBorder="1" applyAlignment="1">
      <alignment horizontal="center" vertical="center"/>
      <protection/>
    </xf>
    <xf numFmtId="1" fontId="18" fillId="0" borderId="0" xfId="20" applyNumberFormat="1" applyFont="1" applyBorder="1" applyAlignment="1">
      <alignment horizontal="center" vertical="center"/>
      <protection/>
    </xf>
    <xf numFmtId="0" fontId="7" fillId="0" borderId="110" xfId="20" applyFont="1" applyBorder="1" applyAlignment="1">
      <alignment horizontal="center" vertical="center"/>
      <protection/>
    </xf>
    <xf numFmtId="165" fontId="7" fillId="0" borderId="111" xfId="20" applyNumberFormat="1" applyFont="1" applyBorder="1" applyAlignment="1">
      <alignment horizontal="center" vertical="center"/>
      <protection/>
    </xf>
    <xf numFmtId="0" fontId="0" fillId="0" borderId="111" xfId="20" applyFont="1" applyBorder="1" applyAlignment="1">
      <alignment vertical="center"/>
      <protection/>
    </xf>
    <xf numFmtId="15" fontId="0" fillId="0" borderId="111" xfId="20" applyNumberFormat="1" applyFont="1" applyBorder="1" applyAlignment="1">
      <alignment horizontal="left" vertical="center"/>
      <protection/>
    </xf>
    <xf numFmtId="0" fontId="0" fillId="0" borderId="111" xfId="0" applyFont="1" applyBorder="1" applyAlignment="1">
      <alignment/>
    </xf>
    <xf numFmtId="15" fontId="0" fillId="0" borderId="111" xfId="20" applyNumberFormat="1" applyFont="1" applyBorder="1" applyAlignment="1">
      <alignment vertical="center"/>
      <protection/>
    </xf>
    <xf numFmtId="15" fontId="7" fillId="0" borderId="111" xfId="20" applyNumberFormat="1" applyFont="1" applyBorder="1" applyAlignment="1">
      <alignment horizontal="left" vertical="center"/>
      <protection/>
    </xf>
    <xf numFmtId="0" fontId="0" fillId="0" borderId="111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/>
    </xf>
    <xf numFmtId="0" fontId="0" fillId="0" borderId="79" xfId="20" applyFont="1" applyBorder="1" applyAlignment="1">
      <alignment horizontal="center" vertical="center"/>
      <protection/>
    </xf>
    <xf numFmtId="0" fontId="0" fillId="0" borderId="27" xfId="20" applyFont="1" applyBorder="1" applyAlignment="1">
      <alignment vertical="center"/>
      <protection/>
    </xf>
    <xf numFmtId="0" fontId="0" fillId="0" borderId="15" xfId="20" applyFont="1" applyBorder="1" applyAlignment="1">
      <alignment vertical="center"/>
      <protection/>
    </xf>
    <xf numFmtId="0" fontId="0" fillId="0" borderId="15" xfId="0" applyFont="1" applyBorder="1" applyAlignment="1">
      <alignment/>
    </xf>
    <xf numFmtId="167" fontId="0" fillId="0" borderId="15" xfId="20" applyNumberFormat="1" applyFont="1" applyBorder="1" applyAlignment="1">
      <alignment horizontal="center" vertical="center"/>
      <protection/>
    </xf>
    <xf numFmtId="20" fontId="0" fillId="0" borderId="15" xfId="20" applyNumberFormat="1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113" xfId="0" applyFont="1" applyBorder="1" applyAlignment="1">
      <alignment/>
    </xf>
    <xf numFmtId="0" fontId="0" fillId="0" borderId="114" xfId="0" applyFont="1" applyBorder="1" applyAlignment="1">
      <alignment/>
    </xf>
    <xf numFmtId="0" fontId="0" fillId="0" borderId="15" xfId="0" applyFont="1" applyBorder="1" applyAlignment="1">
      <alignment/>
    </xf>
    <xf numFmtId="170" fontId="0" fillId="0" borderId="114" xfId="0" applyNumberFormat="1" applyFont="1" applyBorder="1" applyAlignment="1">
      <alignment horizontal="center" vertical="center"/>
    </xf>
    <xf numFmtId="0" fontId="0" fillId="0" borderId="115" xfId="0" applyFont="1" applyBorder="1" applyAlignment="1">
      <alignment/>
    </xf>
    <xf numFmtId="0" fontId="0" fillId="0" borderId="69" xfId="20" applyFont="1" applyBorder="1" applyAlignment="1">
      <alignment horizontal="center" vertical="center"/>
      <protection/>
    </xf>
    <xf numFmtId="0" fontId="0" fillId="0" borderId="70" xfId="20" applyFont="1" applyBorder="1" applyAlignment="1">
      <alignment vertical="center"/>
      <protection/>
    </xf>
    <xf numFmtId="0" fontId="0" fillId="0" borderId="19" xfId="20" applyFont="1" applyBorder="1" applyAlignment="1">
      <alignment vertical="center"/>
      <protection/>
    </xf>
    <xf numFmtId="0" fontId="0" fillId="0" borderId="19" xfId="0" applyFont="1" applyBorder="1" applyAlignment="1">
      <alignment/>
    </xf>
    <xf numFmtId="167" fontId="0" fillId="0" borderId="19" xfId="20" applyNumberFormat="1" applyFont="1" applyFill="1" applyBorder="1" applyAlignment="1">
      <alignment horizontal="center" vertical="center"/>
      <protection/>
    </xf>
    <xf numFmtId="20" fontId="0" fillId="0" borderId="19" xfId="20" applyNumberFormat="1" applyFont="1" applyBorder="1" applyAlignment="1" quotePrefix="1">
      <alignment horizontal="center" vertical="center"/>
      <protection/>
    </xf>
    <xf numFmtId="0" fontId="0" fillId="0" borderId="116" xfId="20" applyFont="1" applyBorder="1" applyAlignment="1">
      <alignment vertical="center"/>
      <protection/>
    </xf>
    <xf numFmtId="0" fontId="0" fillId="0" borderId="117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117" xfId="20" applyNumberFormat="1" applyFont="1" applyBorder="1" applyAlignment="1">
      <alignment horizontal="center" vertical="center"/>
      <protection/>
    </xf>
    <xf numFmtId="0" fontId="0" fillId="0" borderId="117" xfId="20" applyFont="1" applyBorder="1" applyAlignment="1">
      <alignment vertical="center"/>
      <protection/>
    </xf>
    <xf numFmtId="0" fontId="0" fillId="0" borderId="118" xfId="20" applyNumberFormat="1" applyFont="1" applyBorder="1" applyAlignment="1">
      <alignment horizontal="center" vertical="center"/>
      <protection/>
    </xf>
    <xf numFmtId="167" fontId="0" fillId="0" borderId="19" xfId="20" applyNumberFormat="1" applyFont="1" applyBorder="1" applyAlignment="1">
      <alignment horizontal="center" vertical="center"/>
      <protection/>
    </xf>
    <xf numFmtId="2" fontId="0" fillId="0" borderId="19" xfId="20" applyNumberFormat="1" applyFont="1" applyBorder="1" applyAlignment="1">
      <alignment vertical="center"/>
      <protection/>
    </xf>
    <xf numFmtId="20" fontId="0" fillId="0" borderId="19" xfId="20" applyNumberFormat="1" applyFont="1" applyFill="1" applyBorder="1" applyAlignment="1">
      <alignment horizontal="center" vertical="center"/>
      <protection/>
    </xf>
    <xf numFmtId="0" fontId="0" fillId="0" borderId="119" xfId="20" applyFont="1" applyBorder="1" applyAlignment="1">
      <alignment horizontal="center" vertical="center"/>
      <protection/>
    </xf>
    <xf numFmtId="0" fontId="0" fillId="0" borderId="120" xfId="20" applyFont="1" applyBorder="1" applyAlignment="1">
      <alignment vertical="center"/>
      <protection/>
    </xf>
    <xf numFmtId="0" fontId="0" fillId="0" borderId="121" xfId="20" applyFont="1" applyBorder="1" applyAlignment="1">
      <alignment vertical="center"/>
      <protection/>
    </xf>
    <xf numFmtId="0" fontId="0" fillId="0" borderId="121" xfId="0" applyFont="1" applyBorder="1" applyAlignment="1">
      <alignment/>
    </xf>
    <xf numFmtId="167" fontId="0" fillId="0" borderId="121" xfId="20" applyNumberFormat="1" applyFont="1" applyBorder="1" applyAlignment="1">
      <alignment horizontal="center" vertical="center"/>
      <protection/>
    </xf>
    <xf numFmtId="2" fontId="0" fillId="0" borderId="121" xfId="20" applyNumberFormat="1" applyFont="1" applyBorder="1" applyAlignment="1">
      <alignment vertical="center"/>
      <protection/>
    </xf>
    <xf numFmtId="20" fontId="0" fillId="0" borderId="121" xfId="20" applyNumberFormat="1" applyFont="1" applyFill="1" applyBorder="1" applyAlignment="1">
      <alignment horizontal="center" vertical="center"/>
      <protection/>
    </xf>
    <xf numFmtId="0" fontId="0" fillId="0" borderId="121" xfId="20" applyFont="1" applyBorder="1" applyAlignment="1">
      <alignment horizontal="center" vertical="center"/>
      <protection/>
    </xf>
    <xf numFmtId="0" fontId="0" fillId="0" borderId="122" xfId="20" applyFont="1" applyBorder="1" applyAlignment="1">
      <alignment vertical="center"/>
      <protection/>
    </xf>
    <xf numFmtId="0" fontId="0" fillId="0" borderId="123" xfId="0" applyFont="1" applyBorder="1" applyAlignment="1">
      <alignment/>
    </xf>
    <xf numFmtId="1" fontId="0" fillId="0" borderId="123" xfId="20" applyNumberFormat="1" applyFont="1" applyBorder="1" applyAlignment="1">
      <alignment horizontal="center" vertical="center"/>
      <protection/>
    </xf>
    <xf numFmtId="0" fontId="0" fillId="0" borderId="123" xfId="20" applyFont="1" applyBorder="1" applyAlignment="1">
      <alignment vertical="center"/>
      <protection/>
    </xf>
    <xf numFmtId="0" fontId="0" fillId="0" borderId="124" xfId="0" applyFont="1" applyBorder="1" applyAlignment="1">
      <alignment/>
    </xf>
    <xf numFmtId="0" fontId="0" fillId="0" borderId="109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22" applyFont="1" applyBorder="1" applyAlignment="1">
      <alignment horizontal="left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25" xfId="0" applyFont="1" applyBorder="1" applyAlignment="1">
      <alignment/>
    </xf>
    <xf numFmtId="0" fontId="0" fillId="0" borderId="126" xfId="20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20" fontId="0" fillId="0" borderId="109" xfId="20" applyNumberFormat="1" applyFont="1" applyBorder="1" applyAlignment="1">
      <alignment vertical="center"/>
      <protection/>
    </xf>
    <xf numFmtId="0" fontId="14" fillId="0" borderId="0" xfId="0" applyFont="1" applyBorder="1" applyAlignment="1">
      <alignment/>
    </xf>
    <xf numFmtId="1" fontId="0" fillId="0" borderId="12" xfId="20" applyNumberFormat="1" applyFont="1" applyBorder="1" applyAlignment="1">
      <alignment horizontal="center" vertical="center"/>
      <protection/>
    </xf>
    <xf numFmtId="0" fontId="0" fillId="0" borderId="109" xfId="22" applyFont="1" applyBorder="1">
      <alignment vertical="center"/>
      <protection/>
    </xf>
    <xf numFmtId="0" fontId="0" fillId="0" borderId="0" xfId="22" applyFont="1" applyBorder="1" applyAlignment="1">
      <alignment horizontal="right" vertical="center"/>
      <protection/>
    </xf>
    <xf numFmtId="2" fontId="0" fillId="0" borderId="0" xfId="22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2" fontId="0" fillId="0" borderId="0" xfId="22" applyNumberFormat="1" applyFont="1" applyFill="1" applyBorder="1" applyAlignment="1">
      <alignment horizontal="center" vertical="center"/>
      <protection/>
    </xf>
    <xf numFmtId="0" fontId="0" fillId="0" borderId="125" xfId="20" applyFont="1" applyBorder="1" applyAlignment="1">
      <alignment vertical="center"/>
      <protection/>
    </xf>
    <xf numFmtId="0" fontId="0" fillId="0" borderId="126" xfId="0" applyFont="1" applyBorder="1" applyAlignment="1">
      <alignment/>
    </xf>
    <xf numFmtId="0" fontId="0" fillId="0" borderId="127" xfId="0" applyFont="1" applyBorder="1" applyAlignment="1">
      <alignment/>
    </xf>
    <xf numFmtId="0" fontId="0" fillId="0" borderId="128" xfId="22" applyFont="1" applyBorder="1">
      <alignment vertical="center"/>
      <protection/>
    </xf>
    <xf numFmtId="0" fontId="0" fillId="0" borderId="43" xfId="22" applyFont="1" applyBorder="1" applyAlignment="1">
      <alignment horizontal="right" vertical="center"/>
      <protection/>
    </xf>
    <xf numFmtId="2" fontId="0" fillId="0" borderId="43" xfId="22" applyNumberFormat="1" applyFont="1" applyBorder="1" applyAlignment="1">
      <alignment horizontal="center" vertical="center"/>
      <protection/>
    </xf>
    <xf numFmtId="0" fontId="0" fillId="0" borderId="43" xfId="0" applyFont="1" applyBorder="1" applyAlignment="1">
      <alignment/>
    </xf>
    <xf numFmtId="0" fontId="0" fillId="0" borderId="43" xfId="22" applyFont="1" applyBorder="1" applyAlignment="1">
      <alignment horizontal="left" vertical="center"/>
      <protection/>
    </xf>
    <xf numFmtId="0" fontId="0" fillId="0" borderId="43" xfId="0" applyFont="1" applyBorder="1" applyAlignment="1">
      <alignment horizontal="left" vertical="center"/>
    </xf>
    <xf numFmtId="0" fontId="0" fillId="0" borderId="129" xfId="20" applyFont="1" applyBorder="1" applyAlignment="1">
      <alignment vertical="center"/>
      <protection/>
    </xf>
    <xf numFmtId="0" fontId="0" fillId="0" borderId="130" xfId="0" applyFont="1" applyBorder="1" applyAlignment="1">
      <alignment/>
    </xf>
    <xf numFmtId="20" fontId="0" fillId="0" borderId="131" xfId="20" applyNumberFormat="1" applyFont="1" applyBorder="1" applyAlignment="1">
      <alignment horizontal="right" vertical="center"/>
      <protection/>
    </xf>
    <xf numFmtId="0" fontId="14" fillId="0" borderId="132" xfId="0" applyFont="1" applyBorder="1" applyAlignment="1">
      <alignment/>
    </xf>
    <xf numFmtId="1" fontId="0" fillId="0" borderId="102" xfId="20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4" xfId="20" applyFont="1" applyBorder="1" applyAlignment="1">
      <alignment vertical="center"/>
      <protection/>
    </xf>
    <xf numFmtId="1" fontId="0" fillId="0" borderId="135" xfId="20" applyNumberFormat="1" applyFont="1" applyBorder="1" applyAlignment="1">
      <alignment horizontal="center" vertical="center"/>
      <protection/>
    </xf>
    <xf numFmtId="20" fontId="0" fillId="0" borderId="109" xfId="20" applyNumberFormat="1" applyFont="1" applyBorder="1" applyAlignment="1">
      <alignment horizontal="right" vertical="center"/>
      <protection/>
    </xf>
    <xf numFmtId="0" fontId="14" fillId="0" borderId="68" xfId="0" applyFont="1" applyBorder="1" applyAlignment="1">
      <alignment/>
    </xf>
    <xf numFmtId="0" fontId="0" fillId="0" borderId="136" xfId="20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70" xfId="0" applyFont="1" applyBorder="1" applyAlignment="1">
      <alignment/>
    </xf>
    <xf numFmtId="1" fontId="7" fillId="0" borderId="19" xfId="0" applyNumberFormat="1" applyFont="1" applyBorder="1" applyAlignment="1" quotePrefix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0" fillId="0" borderId="138" xfId="20" applyFont="1" applyBorder="1" applyAlignment="1">
      <alignment vertical="center"/>
      <protection/>
    </xf>
    <xf numFmtId="1" fontId="0" fillId="0" borderId="139" xfId="20" applyNumberFormat="1" applyFont="1" applyBorder="1" applyAlignment="1">
      <alignment horizontal="center" vertical="center"/>
      <protection/>
    </xf>
    <xf numFmtId="1" fontId="0" fillId="0" borderId="140" xfId="20" applyNumberFormat="1" applyFont="1" applyBorder="1" applyAlignment="1">
      <alignment horizontal="center" vertical="center"/>
      <protection/>
    </xf>
    <xf numFmtId="0" fontId="0" fillId="0" borderId="141" xfId="0" applyFont="1" applyBorder="1" applyAlignment="1">
      <alignment/>
    </xf>
    <xf numFmtId="20" fontId="0" fillId="0" borderId="142" xfId="20" applyNumberFormat="1" applyFont="1" applyBorder="1" applyAlignment="1">
      <alignment horizontal="right" vertical="center"/>
      <protection/>
    </xf>
    <xf numFmtId="0" fontId="0" fillId="0" borderId="75" xfId="0" applyFont="1" applyBorder="1" applyAlignment="1">
      <alignment/>
    </xf>
    <xf numFmtId="1" fontId="0" fillId="0" borderId="143" xfId="20" applyNumberFormat="1" applyFont="1" applyBorder="1" applyAlignment="1" quotePrefix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4" xfId="20" applyFont="1" applyBorder="1" applyAlignment="1">
      <alignment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33" xfId="0" applyFont="1" applyBorder="1" applyAlignment="1">
      <alignment/>
    </xf>
    <xf numFmtId="0" fontId="0" fillId="0" borderId="31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right" vertical="center"/>
      <protection/>
    </xf>
    <xf numFmtId="1" fontId="0" fillId="0" borderId="0" xfId="20" applyNumberFormat="1" applyFont="1" applyBorder="1" applyAlignment="1">
      <alignment horizontal="right" vertical="center"/>
      <protection/>
    </xf>
    <xf numFmtId="1" fontId="42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" fontId="0" fillId="0" borderId="0" xfId="20" applyNumberFormat="1" applyFont="1" applyFill="1" applyBorder="1" applyAlignment="1">
      <alignment horizontal="left" vertical="center"/>
      <protection/>
    </xf>
    <xf numFmtId="1" fontId="42" fillId="0" borderId="0" xfId="20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right" vertical="center"/>
    </xf>
    <xf numFmtId="1" fontId="42" fillId="0" borderId="6" xfId="0" applyNumberFormat="1" applyFont="1" applyFill="1" applyBorder="1" applyAlignment="1">
      <alignment horizontal="left" vertical="center"/>
    </xf>
    <xf numFmtId="0" fontId="14" fillId="0" borderId="0" xfId="0" applyFont="1" applyAlignment="1">
      <alignment/>
    </xf>
    <xf numFmtId="171" fontId="0" fillId="0" borderId="15" xfId="20" applyNumberFormat="1" applyFont="1" applyBorder="1" applyAlignment="1">
      <alignment horizontal="center" vertical="center"/>
      <protection/>
    </xf>
    <xf numFmtId="0" fontId="14" fillId="0" borderId="19" xfId="0" applyFont="1" applyBorder="1" applyAlignment="1">
      <alignment/>
    </xf>
    <xf numFmtId="1" fontId="5" fillId="0" borderId="19" xfId="20" applyNumberFormat="1" applyFont="1" applyBorder="1" applyAlignment="1" quotePrefix="1">
      <alignment horizontal="center" vertical="center"/>
      <protection/>
    </xf>
    <xf numFmtId="20" fontId="0" fillId="0" borderId="19" xfId="20" applyNumberFormat="1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left" vertical="center"/>
      <protection/>
    </xf>
    <xf numFmtId="0" fontId="14" fillId="0" borderId="121" xfId="0" applyFont="1" applyBorder="1" applyAlignment="1">
      <alignment/>
    </xf>
    <xf numFmtId="1" fontId="0" fillId="0" borderId="121" xfId="22" applyNumberFormat="1" applyFont="1" applyBorder="1" applyAlignment="1">
      <alignment horizontal="center" vertical="center"/>
      <protection/>
    </xf>
    <xf numFmtId="20" fontId="0" fillId="0" borderId="121" xfId="20" applyNumberFormat="1" applyFont="1" applyBorder="1" applyAlignment="1" quotePrefix="1">
      <alignment horizontal="center" vertical="center"/>
      <protection/>
    </xf>
    <xf numFmtId="0" fontId="0" fillId="0" borderId="145" xfId="20" applyFont="1" applyBorder="1" applyAlignment="1">
      <alignment horizontal="left" vertical="center"/>
      <protection/>
    </xf>
    <xf numFmtId="0" fontId="0" fillId="0" borderId="146" xfId="20" applyFont="1" applyBorder="1" applyAlignment="1">
      <alignment vertical="center"/>
      <protection/>
    </xf>
    <xf numFmtId="1" fontId="0" fillId="0" borderId="147" xfId="20" applyNumberFormat="1" applyFont="1" applyBorder="1" applyAlignment="1">
      <alignment horizontal="center" vertical="center"/>
      <protection/>
    </xf>
    <xf numFmtId="0" fontId="0" fillId="0" borderId="78" xfId="0" applyFont="1" applyBorder="1" applyAlignment="1">
      <alignment/>
    </xf>
    <xf numFmtId="1" fontId="0" fillId="0" borderId="148" xfId="20" applyNumberFormat="1" applyFont="1" applyBorder="1" applyAlignment="1" quotePrefix="1">
      <alignment horizontal="center" vertical="center"/>
      <protection/>
    </xf>
    <xf numFmtId="0" fontId="0" fillId="0" borderId="149" xfId="20" applyFont="1" applyBorder="1" applyAlignment="1">
      <alignment horizontal="center" vertical="center"/>
      <protection/>
    </xf>
    <xf numFmtId="0" fontId="0" fillId="0" borderId="150" xfId="20" applyFont="1" applyBorder="1" applyAlignment="1">
      <alignment vertical="center"/>
      <protection/>
    </xf>
    <xf numFmtId="0" fontId="0" fillId="0" borderId="151" xfId="20" applyFont="1" applyBorder="1" applyAlignment="1">
      <alignment vertical="center"/>
      <protection/>
    </xf>
    <xf numFmtId="0" fontId="0" fillId="0" borderId="151" xfId="0" applyFont="1" applyBorder="1" applyAlignment="1">
      <alignment/>
    </xf>
    <xf numFmtId="0" fontId="5" fillId="0" borderId="151" xfId="20" applyFont="1" applyBorder="1" applyAlignment="1">
      <alignment vertical="center"/>
      <protection/>
    </xf>
    <xf numFmtId="0" fontId="5" fillId="0" borderId="151" xfId="22" applyFont="1" applyBorder="1">
      <alignment vertical="center"/>
      <protection/>
    </xf>
    <xf numFmtId="0" fontId="0" fillId="0" borderId="152" xfId="0" applyFont="1" applyBorder="1" applyAlignment="1">
      <alignment/>
    </xf>
    <xf numFmtId="167" fontId="0" fillId="0" borderId="153" xfId="20" applyNumberFormat="1" applyFont="1" applyBorder="1" applyAlignment="1">
      <alignment horizontal="left" vertical="center"/>
      <protection/>
    </xf>
    <xf numFmtId="0" fontId="0" fillId="0" borderId="154" xfId="0" applyFont="1" applyBorder="1" applyAlignment="1">
      <alignment horizontal="center" vertical="center"/>
    </xf>
    <xf numFmtId="0" fontId="0" fillId="0" borderId="151" xfId="0" applyFont="1" applyBorder="1" applyAlignment="1">
      <alignment/>
    </xf>
    <xf numFmtId="20" fontId="0" fillId="0" borderId="155" xfId="20" applyNumberFormat="1" applyFont="1" applyBorder="1" applyAlignment="1" quotePrefix="1">
      <alignment horizontal="right" vertical="center"/>
      <protection/>
    </xf>
    <xf numFmtId="0" fontId="18" fillId="0" borderId="107" xfId="0" applyFont="1" applyBorder="1" applyAlignment="1">
      <alignment/>
    </xf>
    <xf numFmtId="1" fontId="0" fillId="0" borderId="156" xfId="20" applyNumberFormat="1" applyFont="1" applyBorder="1" applyAlignment="1" quotePrefix="1">
      <alignment horizontal="center" vertical="center"/>
      <protection/>
    </xf>
    <xf numFmtId="0" fontId="0" fillId="0" borderId="157" xfId="20" applyFont="1" applyBorder="1" applyAlignment="1">
      <alignment vertical="center"/>
      <protection/>
    </xf>
    <xf numFmtId="15" fontId="7" fillId="0" borderId="0" xfId="20" applyNumberFormat="1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14" fontId="0" fillId="0" borderId="0" xfId="19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8" fillId="0" borderId="0" xfId="20" applyNumberFormat="1" applyFont="1" applyBorder="1" applyAlignment="1" quotePrefix="1">
      <alignment horizontal="center" vertical="center"/>
      <protection/>
    </xf>
    <xf numFmtId="0" fontId="18" fillId="0" borderId="0" xfId="22" applyFont="1" applyBorder="1">
      <alignment vertical="center"/>
      <protection/>
    </xf>
    <xf numFmtId="0" fontId="18" fillId="0" borderId="158" xfId="22" applyFont="1" applyBorder="1">
      <alignment vertical="center"/>
      <protection/>
    </xf>
    <xf numFmtId="0" fontId="0" fillId="0" borderId="3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96" xfId="20" applyFont="1" applyBorder="1" applyAlignment="1">
      <alignment vertical="center"/>
      <protection/>
    </xf>
    <xf numFmtId="14" fontId="0" fillId="0" borderId="96" xfId="19" applyNumberFormat="1" applyFont="1" applyBorder="1" applyAlignment="1">
      <alignment horizontal="center" vertical="center"/>
    </xf>
    <xf numFmtId="0" fontId="18" fillId="0" borderId="96" xfId="20" applyFont="1" applyBorder="1" applyAlignment="1">
      <alignment vertical="center"/>
      <protection/>
    </xf>
    <xf numFmtId="0" fontId="14" fillId="0" borderId="96" xfId="0" applyFont="1" applyBorder="1" applyAlignment="1">
      <alignment horizontal="center" vertical="center"/>
    </xf>
    <xf numFmtId="1" fontId="18" fillId="0" borderId="96" xfId="20" applyNumberFormat="1" applyFont="1" applyBorder="1" applyAlignment="1">
      <alignment horizontal="center" vertical="center"/>
      <protection/>
    </xf>
    <xf numFmtId="0" fontId="18" fillId="0" borderId="96" xfId="22" applyFont="1" applyBorder="1">
      <alignment vertical="center"/>
      <protection/>
    </xf>
    <xf numFmtId="0" fontId="18" fillId="0" borderId="159" xfId="22" applyFont="1" applyBorder="1">
      <alignment vertical="center"/>
      <protection/>
    </xf>
    <xf numFmtId="0" fontId="0" fillId="0" borderId="160" xfId="20" applyFont="1" applyBorder="1" applyAlignment="1">
      <alignment horizontal="center" vertical="center"/>
      <protection/>
    </xf>
    <xf numFmtId="0" fontId="0" fillId="0" borderId="63" xfId="0" applyFont="1" applyBorder="1" applyAlignment="1">
      <alignment/>
    </xf>
    <xf numFmtId="1" fontId="0" fillId="0" borderId="63" xfId="20" applyNumberFormat="1" applyFont="1" applyBorder="1" applyAlignment="1">
      <alignment horizontal="center" vertical="center"/>
      <protection/>
    </xf>
    <xf numFmtId="0" fontId="0" fillId="0" borderId="63" xfId="20" applyFont="1" applyBorder="1" applyAlignment="1">
      <alignment horizontal="left" vertical="center"/>
      <protection/>
    </xf>
    <xf numFmtId="0" fontId="0" fillId="0" borderId="161" xfId="0" applyFont="1" applyBorder="1" applyAlignment="1">
      <alignment/>
    </xf>
    <xf numFmtId="1" fontId="0" fillId="0" borderId="62" xfId="20" applyNumberFormat="1" applyFont="1" applyBorder="1" applyAlignment="1">
      <alignment horizontal="center" vertical="center"/>
      <protection/>
    </xf>
    <xf numFmtId="0" fontId="0" fillId="0" borderId="162" xfId="20" applyFont="1" applyBorder="1" applyAlignment="1">
      <alignment horizontal="left" vertical="center"/>
      <protection/>
    </xf>
    <xf numFmtId="0" fontId="0" fillId="0" borderId="163" xfId="20" applyNumberFormat="1" applyFont="1" applyBorder="1" applyAlignment="1">
      <alignment vertical="center"/>
      <protection/>
    </xf>
    <xf numFmtId="0" fontId="0" fillId="0" borderId="164" xfId="20" applyFont="1" applyBorder="1" applyAlignment="1">
      <alignment vertical="center"/>
      <protection/>
    </xf>
    <xf numFmtId="0" fontId="0" fillId="0" borderId="165" xfId="0" applyFont="1" applyBorder="1" applyAlignment="1">
      <alignment/>
    </xf>
    <xf numFmtId="1" fontId="0" fillId="0" borderId="165" xfId="20" applyNumberFormat="1" applyFont="1" applyBorder="1" applyAlignment="1">
      <alignment horizontal="center" vertical="center"/>
      <protection/>
    </xf>
    <xf numFmtId="0" fontId="0" fillId="0" borderId="165" xfId="20" applyFont="1" applyBorder="1" applyAlignment="1">
      <alignment horizontal="left" vertical="center"/>
      <protection/>
    </xf>
    <xf numFmtId="1" fontId="0" fillId="0" borderId="165" xfId="22" applyNumberFormat="1" applyFont="1" applyBorder="1" applyAlignment="1">
      <alignment horizontal="center" vertical="center"/>
      <protection/>
    </xf>
    <xf numFmtId="0" fontId="0" fillId="0" borderId="165" xfId="22" applyFont="1" applyBorder="1">
      <alignment vertical="center"/>
      <protection/>
    </xf>
    <xf numFmtId="0" fontId="14" fillId="0" borderId="166" xfId="0" applyFont="1" applyBorder="1" applyAlignment="1">
      <alignment/>
    </xf>
    <xf numFmtId="0" fontId="0" fillId="0" borderId="167" xfId="20" applyFont="1" applyBorder="1" applyAlignment="1">
      <alignment horizontal="center" vertical="center"/>
      <protection/>
    </xf>
    <xf numFmtId="1" fontId="0" fillId="0" borderId="19" xfId="20" applyNumberFormat="1" applyFont="1" applyBorder="1" applyAlignment="1">
      <alignment horizontal="center" vertical="center"/>
      <protection/>
    </xf>
    <xf numFmtId="0" fontId="0" fillId="0" borderId="168" xfId="0" applyFont="1" applyBorder="1" applyAlignment="1">
      <alignment/>
    </xf>
    <xf numFmtId="0" fontId="0" fillId="0" borderId="70" xfId="20" applyFont="1" applyBorder="1" applyAlignment="1">
      <alignment horizontal="center" vertical="center"/>
      <protection/>
    </xf>
    <xf numFmtId="0" fontId="0" fillId="0" borderId="118" xfId="20" applyFont="1" applyBorder="1" applyAlignment="1">
      <alignment vertical="center"/>
      <protection/>
    </xf>
    <xf numFmtId="0" fontId="0" fillId="0" borderId="169" xfId="20" applyNumberFormat="1" applyFont="1" applyBorder="1" applyAlignment="1">
      <alignment vertical="center"/>
      <protection/>
    </xf>
    <xf numFmtId="1" fontId="0" fillId="0" borderId="170" xfId="20" applyNumberFormat="1" applyFont="1" applyBorder="1" applyAlignment="1">
      <alignment horizontal="center" vertical="center"/>
      <protection/>
    </xf>
    <xf numFmtId="1" fontId="0" fillId="0" borderId="170" xfId="20" applyNumberFormat="1" applyFont="1" applyBorder="1" applyAlignment="1" quotePrefix="1">
      <alignment horizontal="center" vertical="center"/>
      <protection/>
    </xf>
    <xf numFmtId="0" fontId="0" fillId="0" borderId="170" xfId="20" applyFont="1" applyBorder="1" applyAlignment="1">
      <alignment vertical="center"/>
      <protection/>
    </xf>
    <xf numFmtId="0" fontId="0" fillId="0" borderId="170" xfId="22" applyFont="1" applyBorder="1">
      <alignment vertical="center"/>
      <protection/>
    </xf>
    <xf numFmtId="0" fontId="14" fillId="0" borderId="171" xfId="0" applyFont="1" applyBorder="1" applyAlignment="1">
      <alignment/>
    </xf>
    <xf numFmtId="0" fontId="19" fillId="0" borderId="19" xfId="20" applyNumberFormat="1" applyFont="1" applyBorder="1" applyAlignment="1">
      <alignment horizontal="center" vertical="center"/>
      <protection/>
    </xf>
    <xf numFmtId="1" fontId="0" fillId="0" borderId="70" xfId="20" applyNumberFormat="1" applyFont="1" applyBorder="1" applyAlignment="1">
      <alignment horizontal="center" vertical="center"/>
      <protection/>
    </xf>
    <xf numFmtId="0" fontId="14" fillId="0" borderId="118" xfId="0" applyFont="1" applyBorder="1" applyAlignment="1">
      <alignment/>
    </xf>
    <xf numFmtId="0" fontId="0" fillId="0" borderId="75" xfId="20" applyFont="1" applyBorder="1" applyAlignment="1">
      <alignment horizontal="center" vertical="center"/>
      <protection/>
    </xf>
    <xf numFmtId="0" fontId="14" fillId="0" borderId="71" xfId="0" applyFont="1" applyBorder="1" applyAlignment="1">
      <alignment horizontal="center" vertical="center"/>
    </xf>
    <xf numFmtId="1" fontId="14" fillId="0" borderId="71" xfId="20" applyNumberFormat="1" applyFont="1" applyBorder="1" applyAlignment="1">
      <alignment horizontal="center" vertical="center"/>
      <protection/>
    </xf>
    <xf numFmtId="1" fontId="14" fillId="0" borderId="71" xfId="20" applyNumberFormat="1" applyFont="1" applyBorder="1" applyAlignment="1" quotePrefix="1">
      <alignment horizontal="center" vertical="center"/>
      <protection/>
    </xf>
    <xf numFmtId="0" fontId="14" fillId="0" borderId="71" xfId="20" applyFont="1" applyBorder="1" applyAlignment="1">
      <alignment vertical="center"/>
      <protection/>
    </xf>
    <xf numFmtId="0" fontId="14" fillId="0" borderId="71" xfId="22" applyFont="1" applyBorder="1">
      <alignment vertical="center"/>
      <protection/>
    </xf>
    <xf numFmtId="0" fontId="14" fillId="0" borderId="143" xfId="0" applyFont="1" applyBorder="1" applyAlignment="1">
      <alignment/>
    </xf>
    <xf numFmtId="0" fontId="0" fillId="0" borderId="172" xfId="20" applyFont="1" applyBorder="1" applyAlignment="1">
      <alignment horizontal="center" vertical="center"/>
      <protection/>
    </xf>
    <xf numFmtId="0" fontId="0" fillId="0" borderId="88" xfId="0" applyFont="1" applyBorder="1" applyAlignment="1">
      <alignment/>
    </xf>
    <xf numFmtId="1" fontId="0" fillId="0" borderId="88" xfId="20" applyNumberFormat="1" applyFont="1" applyBorder="1" applyAlignment="1">
      <alignment horizontal="center" vertical="center"/>
      <protection/>
    </xf>
    <xf numFmtId="1" fontId="5" fillId="0" borderId="70" xfId="20" applyNumberFormat="1" applyFont="1" applyBorder="1" applyAlignment="1">
      <alignment horizontal="center" vertical="center"/>
      <protection/>
    </xf>
    <xf numFmtId="0" fontId="0" fillId="0" borderId="115" xfId="20" applyFont="1" applyBorder="1" applyAlignment="1">
      <alignment horizontal="center" vertical="center"/>
      <protection/>
    </xf>
    <xf numFmtId="0" fontId="0" fillId="0" borderId="68" xfId="20" applyFont="1" applyBorder="1" applyAlignment="1">
      <alignment horizontal="center" vertical="center"/>
      <protection/>
    </xf>
    <xf numFmtId="0" fontId="14" fillId="0" borderId="64" xfId="0" applyFont="1" applyBorder="1" applyAlignment="1">
      <alignment horizontal="center" vertical="center"/>
    </xf>
    <xf numFmtId="0" fontId="14" fillId="0" borderId="136" xfId="0" applyFont="1" applyBorder="1" applyAlignment="1">
      <alignment horizontal="center" vertical="center"/>
    </xf>
    <xf numFmtId="0" fontId="0" fillId="0" borderId="173" xfId="20" applyFont="1" applyBorder="1" applyAlignment="1">
      <alignment horizontal="center" vertical="center"/>
      <protection/>
    </xf>
    <xf numFmtId="1" fontId="0" fillId="0" borderId="18" xfId="20" applyNumberFormat="1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174" xfId="0" applyFont="1" applyBorder="1" applyAlignment="1">
      <alignment/>
    </xf>
    <xf numFmtId="0" fontId="19" fillId="0" borderId="47" xfId="20" applyFont="1" applyBorder="1" applyAlignment="1">
      <alignment horizontal="center" vertical="center"/>
      <protection/>
    </xf>
    <xf numFmtId="20" fontId="19" fillId="0" borderId="8" xfId="20" applyNumberFormat="1" applyFont="1" applyBorder="1" applyAlignment="1">
      <alignment horizontal="center" vertical="center"/>
      <protection/>
    </xf>
    <xf numFmtId="1" fontId="0" fillId="0" borderId="175" xfId="20" applyNumberFormat="1" applyFont="1" applyBorder="1" applyAlignment="1">
      <alignment horizontal="center" vertical="center"/>
      <protection/>
    </xf>
    <xf numFmtId="1" fontId="0" fillId="0" borderId="176" xfId="20" applyNumberFormat="1" applyFont="1" applyBorder="1" applyAlignment="1" quotePrefix="1">
      <alignment horizontal="center" vertical="center"/>
      <protection/>
    </xf>
    <xf numFmtId="1" fontId="0" fillId="0" borderId="177" xfId="20" applyNumberFormat="1" applyFont="1" applyBorder="1" applyAlignment="1" quotePrefix="1">
      <alignment horizontal="center" vertical="center"/>
      <protection/>
    </xf>
    <xf numFmtId="14" fontId="18" fillId="0" borderId="0" xfId="19" applyNumberFormat="1" applyFont="1" applyBorder="1" applyAlignment="1">
      <alignment horizontal="center" vertical="center"/>
    </xf>
    <xf numFmtId="1" fontId="44" fillId="0" borderId="0" xfId="22" applyNumberFormat="1" applyFont="1" applyBorder="1">
      <alignment vertical="center"/>
      <protection/>
    </xf>
    <xf numFmtId="0" fontId="18" fillId="0" borderId="0" xfId="20" applyFont="1" applyBorder="1" applyAlignment="1">
      <alignment horizontal="left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46" fillId="0" borderId="0" xfId="22" applyFont="1" applyAlignment="1">
      <alignment vertical="center"/>
      <protection/>
    </xf>
    <xf numFmtId="0" fontId="47" fillId="0" borderId="0" xfId="20" applyFont="1" applyAlignment="1">
      <alignment vertical="center"/>
      <protection/>
    </xf>
    <xf numFmtId="2" fontId="47" fillId="0" borderId="0" xfId="20" applyNumberFormat="1" applyFont="1" applyAlignment="1">
      <alignment horizontal="center" vertical="center"/>
      <protection/>
    </xf>
    <xf numFmtId="0" fontId="16" fillId="0" borderId="0" xfId="22" applyFont="1" applyAlignment="1">
      <alignment horizontal="left" vertical="center"/>
      <protection/>
    </xf>
    <xf numFmtId="0" fontId="14" fillId="0" borderId="0" xfId="22" applyFont="1" applyAlignment="1">
      <alignment vertical="center"/>
      <protection/>
    </xf>
    <xf numFmtId="0" fontId="14" fillId="0" borderId="0" xfId="22" applyFont="1">
      <alignment vertical="center"/>
      <protection/>
    </xf>
    <xf numFmtId="0" fontId="16" fillId="0" borderId="0" xfId="22" applyFont="1" applyFill="1" applyProtection="1">
      <alignment vertical="center"/>
      <protection locked="0"/>
    </xf>
    <xf numFmtId="0" fontId="16" fillId="0" borderId="0" xfId="22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46" fillId="0" borderId="0" xfId="22" applyFont="1">
      <alignment vertical="center"/>
      <protection/>
    </xf>
    <xf numFmtId="0" fontId="48" fillId="0" borderId="0" xfId="22" applyFont="1" applyAlignment="1">
      <alignment vertical="center"/>
      <protection/>
    </xf>
    <xf numFmtId="0" fontId="14" fillId="0" borderId="0" xfId="22" applyFont="1" applyProtection="1">
      <alignment vertical="center"/>
      <protection locked="0"/>
    </xf>
    <xf numFmtId="1" fontId="6" fillId="0" borderId="82" xfId="20" applyNumberFormat="1" applyFont="1" applyFill="1" applyBorder="1" applyAlignment="1">
      <alignment horizontal="center" vertical="center"/>
      <protection/>
    </xf>
    <xf numFmtId="1" fontId="0" fillId="0" borderId="178" xfId="0" applyNumberFormat="1" applyFont="1" applyBorder="1" applyAlignment="1">
      <alignment horizontal="center" vertical="center"/>
    </xf>
    <xf numFmtId="1" fontId="23" fillId="0" borderId="99" xfId="21" applyNumberFormat="1" applyFont="1" applyFill="1" applyBorder="1" applyAlignment="1" applyProtection="1">
      <alignment horizontal="center"/>
      <protection locked="0"/>
    </xf>
    <xf numFmtId="0" fontId="0" fillId="0" borderId="179" xfId="0" applyFont="1" applyBorder="1" applyAlignment="1">
      <alignment/>
    </xf>
    <xf numFmtId="0" fontId="0" fillId="0" borderId="180" xfId="0" applyFont="1" applyBorder="1" applyAlignment="1">
      <alignment/>
    </xf>
    <xf numFmtId="0" fontId="0" fillId="0" borderId="181" xfId="0" applyFont="1" applyBorder="1" applyAlignment="1">
      <alignment/>
    </xf>
    <xf numFmtId="0" fontId="0" fillId="0" borderId="0" xfId="20" applyFont="1" applyBorder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14" fontId="20" fillId="0" borderId="40" xfId="20" applyNumberFormat="1" applyFont="1" applyBorder="1" applyAlignment="1">
      <alignment horizontal="left" vertical="center"/>
      <protection/>
    </xf>
    <xf numFmtId="1" fontId="0" fillId="0" borderId="182" xfId="20" applyNumberFormat="1" applyFont="1" applyBorder="1" applyAlignment="1">
      <alignment horizontal="center" vertical="center"/>
      <protection/>
    </xf>
    <xf numFmtId="0" fontId="0" fillId="0" borderId="183" xfId="0" applyFont="1" applyBorder="1" applyAlignment="1">
      <alignment/>
    </xf>
    <xf numFmtId="2" fontId="49" fillId="0" borderId="0" xfId="20" applyNumberFormat="1" applyFont="1" applyBorder="1" applyAlignment="1">
      <alignment horizontal="center" vertical="center"/>
      <protection/>
    </xf>
    <xf numFmtId="0" fontId="52" fillId="0" borderId="31" xfId="20" applyFont="1" applyFill="1" applyBorder="1" applyAlignment="1">
      <alignment horizontal="center" vertical="center"/>
      <protection/>
    </xf>
    <xf numFmtId="0" fontId="52" fillId="0" borderId="33" xfId="20" applyFont="1" applyFill="1" applyBorder="1" applyAlignment="1">
      <alignment horizontal="center" vertical="center"/>
      <protection/>
    </xf>
    <xf numFmtId="0" fontId="53" fillId="0" borderId="33" xfId="20" applyFont="1" applyFill="1" applyBorder="1" applyAlignment="1">
      <alignment horizontal="center" vertical="center"/>
      <protection/>
    </xf>
    <xf numFmtId="0" fontId="53" fillId="0" borderId="32" xfId="20" applyFont="1" applyFill="1" applyBorder="1" applyAlignment="1">
      <alignment horizontal="center" vertical="center"/>
      <protection/>
    </xf>
    <xf numFmtId="0" fontId="53" fillId="0" borderId="97" xfId="20" applyFont="1" applyFill="1" applyBorder="1" applyAlignment="1">
      <alignment horizontal="center" vertical="center"/>
      <protection/>
    </xf>
    <xf numFmtId="0" fontId="53" fillId="0" borderId="98" xfId="20" applyFont="1" applyFill="1" applyBorder="1" applyAlignment="1">
      <alignment horizontal="center" vertical="center"/>
      <protection/>
    </xf>
    <xf numFmtId="0" fontId="53" fillId="0" borderId="34" xfId="20" applyFont="1" applyFill="1" applyBorder="1" applyAlignment="1">
      <alignment horizontal="center" vertical="center"/>
      <protection/>
    </xf>
    <xf numFmtId="1" fontId="54" fillId="0" borderId="184" xfId="21" applyNumberFormat="1" applyFont="1" applyFill="1" applyBorder="1" applyAlignment="1" applyProtection="1">
      <alignment horizontal="center"/>
      <protection locked="0"/>
    </xf>
    <xf numFmtId="0" fontId="56" fillId="0" borderId="41" xfId="20" applyFont="1" applyFill="1" applyBorder="1" applyAlignment="1">
      <alignment horizontal="center" vertical="center"/>
      <protection/>
    </xf>
    <xf numFmtId="0" fontId="56" fillId="0" borderId="44" xfId="0" applyNumberFormat="1" applyFont="1" applyFill="1" applyBorder="1" applyAlignment="1">
      <alignment horizontal="center" vertical="center"/>
    </xf>
    <xf numFmtId="0" fontId="53" fillId="0" borderId="44" xfId="20" applyFont="1" applyFill="1" applyBorder="1" applyAlignment="1">
      <alignment horizontal="center" vertical="center"/>
      <protection/>
    </xf>
    <xf numFmtId="0" fontId="53" fillId="0" borderId="42" xfId="20" applyFont="1" applyFill="1" applyBorder="1" applyAlignment="1">
      <alignment horizontal="center" vertical="center"/>
      <protection/>
    </xf>
    <xf numFmtId="0" fontId="53" fillId="0" borderId="100" xfId="20" applyFont="1" applyFill="1" applyBorder="1" applyAlignment="1">
      <alignment horizontal="center" vertical="center"/>
      <protection/>
    </xf>
    <xf numFmtId="0" fontId="53" fillId="0" borderId="101" xfId="20" applyFont="1" applyFill="1" applyBorder="1" applyAlignment="1">
      <alignment horizontal="center" vertical="center"/>
      <protection/>
    </xf>
    <xf numFmtId="0" fontId="53" fillId="0" borderId="45" xfId="20" applyFont="1" applyFill="1" applyBorder="1" applyAlignment="1">
      <alignment horizontal="center" vertical="center"/>
      <protection/>
    </xf>
    <xf numFmtId="1" fontId="54" fillId="0" borderId="50" xfId="20" applyNumberFormat="1" applyFont="1" applyFill="1" applyBorder="1" applyAlignment="1">
      <alignment horizontal="center" vertical="center"/>
      <protection/>
    </xf>
    <xf numFmtId="0" fontId="56" fillId="0" borderId="31" xfId="20" applyFont="1" applyFill="1" applyBorder="1" applyAlignment="1">
      <alignment horizontal="center" vertical="center"/>
      <protection/>
    </xf>
    <xf numFmtId="0" fontId="56" fillId="0" borderId="33" xfId="20" applyFont="1" applyFill="1" applyBorder="1" applyAlignment="1">
      <alignment horizontal="center" vertical="center"/>
      <protection/>
    </xf>
    <xf numFmtId="0" fontId="56" fillId="0" borderId="84" xfId="20" applyFont="1" applyFill="1" applyBorder="1" applyAlignment="1">
      <alignment horizontal="center" vertical="center"/>
      <protection/>
    </xf>
    <xf numFmtId="0" fontId="56" fillId="0" borderId="185" xfId="20" applyFont="1" applyFill="1" applyBorder="1" applyAlignment="1">
      <alignment horizontal="center" vertical="center"/>
      <protection/>
    </xf>
    <xf numFmtId="0" fontId="53" fillId="0" borderId="185" xfId="20" applyFont="1" applyFill="1" applyBorder="1" applyAlignment="1">
      <alignment horizontal="center" vertical="center"/>
      <protection/>
    </xf>
    <xf numFmtId="0" fontId="53" fillId="0" borderId="53" xfId="20" applyFont="1" applyFill="1" applyBorder="1" applyAlignment="1">
      <alignment horizontal="center" vertical="center"/>
      <protection/>
    </xf>
    <xf numFmtId="0" fontId="53" fillId="0" borderId="54" xfId="20" applyFont="1" applyFill="1" applyBorder="1" applyAlignment="1">
      <alignment horizontal="center" vertical="center"/>
      <protection/>
    </xf>
    <xf numFmtId="0" fontId="53" fillId="0" borderId="56" xfId="20" applyFont="1" applyFill="1" applyBorder="1" applyAlignment="1">
      <alignment horizontal="center" vertical="center"/>
      <protection/>
    </xf>
    <xf numFmtId="0" fontId="53" fillId="0" borderId="132" xfId="20" applyFont="1" applyFill="1" applyBorder="1" applyAlignment="1">
      <alignment horizontal="center" vertical="center"/>
      <protection/>
    </xf>
    <xf numFmtId="1" fontId="50" fillId="0" borderId="55" xfId="20" applyNumberFormat="1" applyFont="1" applyFill="1" applyBorder="1" applyAlignment="1">
      <alignment horizontal="center" vertical="center"/>
      <protection/>
    </xf>
    <xf numFmtId="0" fontId="56" fillId="0" borderId="95" xfId="20" applyFont="1" applyFill="1" applyBorder="1" applyAlignment="1">
      <alignment horizontal="center" vertical="center"/>
      <protection/>
    </xf>
    <xf numFmtId="0" fontId="56" fillId="0" borderId="186" xfId="20" applyFont="1" applyFill="1" applyBorder="1" applyAlignment="1">
      <alignment horizontal="center" vertical="center"/>
      <protection/>
    </xf>
    <xf numFmtId="0" fontId="53" fillId="0" borderId="187" xfId="20" applyFont="1" applyBorder="1" applyAlignment="1">
      <alignment horizontal="center" vertical="center"/>
      <protection/>
    </xf>
    <xf numFmtId="0" fontId="53" fillId="0" borderId="188" xfId="20" applyFont="1" applyBorder="1" applyAlignment="1">
      <alignment horizontal="center" vertical="center"/>
      <protection/>
    </xf>
    <xf numFmtId="1" fontId="50" fillId="0" borderId="189" xfId="20" applyNumberFormat="1" applyFont="1" applyFill="1" applyBorder="1" applyAlignment="1">
      <alignment horizontal="center" vertical="center"/>
      <protection/>
    </xf>
    <xf numFmtId="0" fontId="53" fillId="0" borderId="186" xfId="20" applyFont="1" applyFill="1" applyBorder="1" applyAlignment="1">
      <alignment horizontal="center" vertical="center"/>
      <protection/>
    </xf>
    <xf numFmtId="0" fontId="53" fillId="0" borderId="190" xfId="20" applyFont="1" applyFill="1" applyBorder="1" applyAlignment="1">
      <alignment horizontal="center" vertical="center"/>
      <protection/>
    </xf>
    <xf numFmtId="0" fontId="53" fillId="0" borderId="187" xfId="20" applyFont="1" applyFill="1" applyBorder="1" applyAlignment="1">
      <alignment horizontal="center" vertical="center"/>
      <protection/>
    </xf>
    <xf numFmtId="0" fontId="53" fillId="0" borderId="188" xfId="20" applyFont="1" applyFill="1" applyBorder="1" applyAlignment="1">
      <alignment horizontal="center" vertical="center"/>
      <protection/>
    </xf>
    <xf numFmtId="0" fontId="53" fillId="0" borderId="191" xfId="20" applyFont="1" applyFill="1" applyBorder="1" applyAlignment="1">
      <alignment horizontal="center" vertical="center"/>
      <protection/>
    </xf>
    <xf numFmtId="0" fontId="53" fillId="0" borderId="186" xfId="22" applyFont="1" applyFill="1" applyBorder="1" applyAlignment="1">
      <alignment horizontal="center" vertical="center"/>
      <protection/>
    </xf>
    <xf numFmtId="0" fontId="53" fillId="0" borderId="190" xfId="22" applyFont="1" applyFill="1" applyBorder="1" applyAlignment="1">
      <alignment horizontal="center" vertical="center"/>
      <protection/>
    </xf>
    <xf numFmtId="0" fontId="53" fillId="0" borderId="187" xfId="22" applyFont="1" applyFill="1" applyBorder="1" applyAlignment="1">
      <alignment horizontal="center" vertical="center"/>
      <protection/>
    </xf>
    <xf numFmtId="0" fontId="53" fillId="0" borderId="188" xfId="22" applyFont="1" applyFill="1" applyBorder="1" applyAlignment="1">
      <alignment horizontal="center" vertical="center"/>
      <protection/>
    </xf>
    <xf numFmtId="0" fontId="53" fillId="0" borderId="191" xfId="22" applyFont="1" applyFill="1" applyBorder="1" applyAlignment="1">
      <alignment horizontal="center" vertical="center"/>
      <protection/>
    </xf>
    <xf numFmtId="1" fontId="54" fillId="0" borderId="58" xfId="21" applyNumberFormat="1" applyFont="1" applyFill="1" applyBorder="1" applyAlignment="1" applyProtection="1">
      <alignment horizontal="center"/>
      <protection locked="0"/>
    </xf>
    <xf numFmtId="0" fontId="55" fillId="0" borderId="41" xfId="20" applyFont="1" applyFill="1" applyBorder="1" applyAlignment="1">
      <alignment horizontal="center" vertical="center"/>
      <protection/>
    </xf>
    <xf numFmtId="0" fontId="55" fillId="0" borderId="44" xfId="0" applyNumberFormat="1" applyFont="1" applyFill="1" applyBorder="1" applyAlignment="1">
      <alignment horizontal="center" vertical="center"/>
    </xf>
    <xf numFmtId="0" fontId="57" fillId="0" borderId="44" xfId="20" applyFont="1" applyFill="1" applyBorder="1" applyAlignment="1">
      <alignment horizontal="center" vertical="center"/>
      <protection/>
    </xf>
    <xf numFmtId="0" fontId="57" fillId="0" borderId="42" xfId="20" applyFont="1" applyFill="1" applyBorder="1" applyAlignment="1">
      <alignment horizontal="center" vertical="center"/>
      <protection/>
    </xf>
    <xf numFmtId="0" fontId="57" fillId="0" borderId="100" xfId="20" applyFont="1" applyFill="1" applyBorder="1" applyAlignment="1">
      <alignment horizontal="center" vertical="center"/>
      <protection/>
    </xf>
    <xf numFmtId="0" fontId="57" fillId="0" borderId="101" xfId="20" applyFont="1" applyFill="1" applyBorder="1" applyAlignment="1">
      <alignment horizontal="center" vertical="center"/>
      <protection/>
    </xf>
    <xf numFmtId="0" fontId="57" fillId="0" borderId="45" xfId="20" applyFont="1" applyFill="1" applyBorder="1" applyAlignment="1">
      <alignment horizontal="center" vertical="center"/>
      <protection/>
    </xf>
    <xf numFmtId="1" fontId="57" fillId="0" borderId="55" xfId="20" applyNumberFormat="1" applyFont="1" applyFill="1" applyBorder="1" applyAlignment="1">
      <alignment horizontal="center" vertical="center"/>
      <protection/>
    </xf>
    <xf numFmtId="1" fontId="57" fillId="0" borderId="184" xfId="20" applyNumberFormat="1" applyFont="1" applyFill="1" applyBorder="1" applyAlignment="1">
      <alignment horizontal="center" vertical="center"/>
      <protection/>
    </xf>
    <xf numFmtId="14" fontId="20" fillId="0" borderId="19" xfId="22" applyNumberFormat="1" applyFont="1" applyBorder="1" applyAlignment="1">
      <alignment horizontal="left" vertical="center"/>
      <protection/>
    </xf>
    <xf numFmtId="0" fontId="0" fillId="0" borderId="192" xfId="0" applyFont="1" applyBorder="1" applyAlignment="1">
      <alignment/>
    </xf>
    <xf numFmtId="20" fontId="0" fillId="0" borderId="142" xfId="20" applyNumberFormat="1" applyFont="1" applyFill="1" applyBorder="1" applyAlignment="1">
      <alignment horizontal="right" vertical="center"/>
      <protection/>
    </xf>
    <xf numFmtId="0" fontId="0" fillId="0" borderId="193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194" xfId="22" applyFont="1" applyBorder="1">
      <alignment vertical="center"/>
      <protection/>
    </xf>
    <xf numFmtId="1" fontId="18" fillId="0" borderId="6" xfId="20" applyNumberFormat="1" applyFont="1" applyBorder="1" applyAlignment="1" quotePrefix="1">
      <alignment horizontal="center" vertical="center"/>
      <protection/>
    </xf>
    <xf numFmtId="0" fontId="58" fillId="0" borderId="195" xfId="20" applyFont="1" applyBorder="1" applyAlignment="1">
      <alignment horizontal="center" vertical="center"/>
      <protection/>
    </xf>
    <xf numFmtId="0" fontId="32" fillId="0" borderId="71" xfId="20" applyFont="1" applyFill="1" applyBorder="1" applyAlignment="1">
      <alignment horizontal="center" vertical="center"/>
      <protection/>
    </xf>
    <xf numFmtId="0" fontId="0" fillId="0" borderId="35" xfId="20" applyFont="1" applyFill="1" applyBorder="1" applyAlignment="1">
      <alignment horizontal="center" vertical="center"/>
      <protection/>
    </xf>
    <xf numFmtId="14" fontId="25" fillId="0" borderId="19" xfId="20" applyNumberFormat="1" applyFont="1" applyBorder="1" applyAlignment="1">
      <alignment horizontal="left" vertical="center"/>
      <protection/>
    </xf>
    <xf numFmtId="14" fontId="26" fillId="0" borderId="88" xfId="20" applyNumberFormat="1" applyFont="1" applyFill="1" applyBorder="1" applyAlignment="1">
      <alignment horizontal="left" vertical="center"/>
      <protection/>
    </xf>
    <xf numFmtId="14" fontId="18" fillId="0" borderId="39" xfId="20" applyNumberFormat="1" applyFont="1" applyBorder="1" applyAlignment="1">
      <alignment horizontal="left" vertical="center"/>
      <protection/>
    </xf>
    <xf numFmtId="0" fontId="6" fillId="3" borderId="62" xfId="22" applyFont="1" applyFill="1" applyBorder="1">
      <alignment vertical="center"/>
      <protection/>
    </xf>
    <xf numFmtId="14" fontId="59" fillId="0" borderId="19" xfId="20" applyNumberFormat="1" applyFont="1" applyBorder="1" applyAlignment="1">
      <alignment horizontal="left" vertical="center"/>
      <protection/>
    </xf>
    <xf numFmtId="14" fontId="24" fillId="0" borderId="142" xfId="20" applyNumberFormat="1" applyFont="1" applyBorder="1" applyAlignment="1">
      <alignment vertical="center" wrapText="1"/>
      <protection/>
    </xf>
    <xf numFmtId="14" fontId="24" fillId="0" borderId="75" xfId="20" applyNumberFormat="1" applyFont="1" applyBorder="1" applyAlignment="1">
      <alignment vertical="center" wrapText="1"/>
      <protection/>
    </xf>
    <xf numFmtId="0" fontId="14" fillId="0" borderId="90" xfId="22" applyFont="1" applyFill="1" applyBorder="1" applyAlignment="1">
      <alignment horizontal="center" vertical="center"/>
      <protection/>
    </xf>
    <xf numFmtId="0" fontId="14" fillId="0" borderId="87" xfId="22" applyFont="1" applyFill="1" applyBorder="1" applyAlignment="1">
      <alignment horizontal="center" vertical="center"/>
      <protection/>
    </xf>
    <xf numFmtId="14" fontId="59" fillId="0" borderId="88" xfId="20" applyNumberFormat="1" applyFont="1" applyBorder="1" applyAlignment="1">
      <alignment horizontal="left" vertical="center"/>
      <protection/>
    </xf>
    <xf numFmtId="14" fontId="20" fillId="0" borderId="88" xfId="20" applyNumberFormat="1" applyFont="1" applyBorder="1" applyAlignment="1">
      <alignment horizontal="left" vertical="center"/>
      <protection/>
    </xf>
    <xf numFmtId="14" fontId="25" fillId="0" borderId="39" xfId="20" applyNumberFormat="1" applyFont="1" applyBorder="1" applyAlignment="1">
      <alignment horizontal="left" vertical="center" wrapText="1"/>
      <protection/>
    </xf>
    <xf numFmtId="0" fontId="25" fillId="0" borderId="67" xfId="20" applyFont="1" applyBorder="1" applyAlignment="1">
      <alignment horizontal="left" vertical="center"/>
      <protection/>
    </xf>
    <xf numFmtId="0" fontId="20" fillId="0" borderId="40" xfId="20" applyFont="1" applyBorder="1" applyAlignment="1">
      <alignment horizontal="left" vertical="center"/>
      <protection/>
    </xf>
    <xf numFmtId="0" fontId="26" fillId="0" borderId="40" xfId="20" applyFont="1" applyBorder="1" applyAlignment="1">
      <alignment horizontal="left" vertical="center"/>
      <protection/>
    </xf>
    <xf numFmtId="0" fontId="18" fillId="0" borderId="40" xfId="20" applyFont="1" applyBorder="1" applyAlignment="1">
      <alignment horizontal="left" vertical="center"/>
      <protection/>
    </xf>
    <xf numFmtId="14" fontId="21" fillId="0" borderId="40" xfId="20" applyNumberFormat="1" applyFont="1" applyBorder="1" applyAlignment="1">
      <alignment horizontal="left" vertical="center"/>
      <protection/>
    </xf>
    <xf numFmtId="0" fontId="21" fillId="0" borderId="40" xfId="20" applyFont="1" applyBorder="1" applyAlignment="1">
      <alignment horizontal="left" vertical="center"/>
      <protection/>
    </xf>
    <xf numFmtId="0" fontId="18" fillId="0" borderId="52" xfId="20" applyFont="1" applyBorder="1" applyAlignment="1">
      <alignment horizontal="left" vertical="center"/>
      <protection/>
    </xf>
    <xf numFmtId="0" fontId="20" fillId="0" borderId="99" xfId="20" applyFont="1" applyFill="1" applyBorder="1" applyAlignment="1">
      <alignment horizontal="left" vertical="center"/>
      <protection/>
    </xf>
    <xf numFmtId="0" fontId="20" fillId="0" borderId="30" xfId="20" applyFont="1" applyBorder="1" applyAlignment="1">
      <alignment horizontal="left" vertical="center"/>
      <protection/>
    </xf>
    <xf numFmtId="0" fontId="20" fillId="0" borderId="52" xfId="20" applyFont="1" applyBorder="1" applyAlignment="1">
      <alignment horizontal="left" vertical="center"/>
      <protection/>
    </xf>
    <xf numFmtId="0" fontId="18" fillId="0" borderId="51" xfId="20" applyFont="1" applyFill="1" applyBorder="1" applyAlignment="1">
      <alignment horizontal="left" vertical="center"/>
      <protection/>
    </xf>
    <xf numFmtId="14" fontId="20" fillId="0" borderId="30" xfId="20" applyNumberFormat="1" applyFont="1" applyBorder="1" applyAlignment="1">
      <alignment horizontal="left" vertical="center"/>
      <protection/>
    </xf>
    <xf numFmtId="0" fontId="20" fillId="0" borderId="40" xfId="20" applyFont="1" applyFill="1" applyBorder="1" applyAlignment="1">
      <alignment horizontal="left" vertical="center"/>
      <protection/>
    </xf>
    <xf numFmtId="0" fontId="20" fillId="0" borderId="52" xfId="20" applyFont="1" applyFill="1" applyBorder="1" applyAlignment="1">
      <alignment horizontal="left" vertical="center"/>
      <protection/>
    </xf>
    <xf numFmtId="0" fontId="18" fillId="0" borderId="99" xfId="20" applyFont="1" applyFill="1" applyBorder="1" applyAlignment="1">
      <alignment horizontal="left" vertical="center"/>
      <protection/>
    </xf>
    <xf numFmtId="0" fontId="18" fillId="0" borderId="40" xfId="20" applyFont="1" applyFill="1" applyBorder="1" applyAlignment="1">
      <alignment horizontal="left" vertical="center"/>
      <protection/>
    </xf>
    <xf numFmtId="0" fontId="20" fillId="0" borderId="40" xfId="20" applyFont="1" applyFill="1" applyBorder="1" applyAlignment="1">
      <alignment horizontal="left" vertical="center" wrapText="1" shrinkToFit="1"/>
      <protection/>
    </xf>
    <xf numFmtId="14" fontId="20" fillId="0" borderId="40" xfId="20" applyNumberFormat="1" applyFont="1" applyFill="1" applyBorder="1" applyAlignment="1">
      <alignment horizontal="left" vertical="center"/>
      <protection/>
    </xf>
    <xf numFmtId="0" fontId="18" fillId="0" borderId="52" xfId="20" applyFont="1" applyFill="1" applyBorder="1" applyAlignment="1">
      <alignment horizontal="left" vertical="center"/>
      <protection/>
    </xf>
    <xf numFmtId="0" fontId="18" fillId="0" borderId="184" xfId="20" applyFont="1" applyFill="1" applyBorder="1" applyAlignment="1">
      <alignment horizontal="left" vertical="center"/>
      <protection/>
    </xf>
    <xf numFmtId="14" fontId="20" fillId="0" borderId="67" xfId="20" applyNumberFormat="1" applyFont="1" applyBorder="1" applyAlignment="1">
      <alignment horizontal="left" vertical="center"/>
      <protection/>
    </xf>
    <xf numFmtId="16" fontId="20" fillId="0" borderId="40" xfId="20" applyNumberFormat="1" applyFont="1" applyBorder="1" applyAlignment="1">
      <alignment horizontal="left" vertical="center"/>
      <protection/>
    </xf>
    <xf numFmtId="0" fontId="20" fillId="0" borderId="39" xfId="20" applyFont="1" applyBorder="1" applyAlignment="1">
      <alignment horizontal="left" vertical="center"/>
      <protection/>
    </xf>
    <xf numFmtId="0" fontId="20" fillId="0" borderId="196" xfId="20" applyFont="1" applyBorder="1" applyAlignment="1">
      <alignment horizontal="left" vertical="center"/>
      <protection/>
    </xf>
    <xf numFmtId="0" fontId="20" fillId="0" borderId="67" xfId="20" applyFont="1" applyBorder="1" applyAlignment="1">
      <alignment horizontal="left" vertical="center"/>
      <protection/>
    </xf>
    <xf numFmtId="0" fontId="18" fillId="0" borderId="196" xfId="20" applyFont="1" applyBorder="1" applyAlignment="1">
      <alignment horizontal="left" vertical="center"/>
      <protection/>
    </xf>
    <xf numFmtId="14" fontId="18" fillId="0" borderId="67" xfId="20" applyNumberFormat="1" applyFont="1" applyFill="1" applyBorder="1" applyAlignment="1">
      <alignment horizontal="left" vertical="center"/>
      <protection/>
    </xf>
    <xf numFmtId="0" fontId="18" fillId="0" borderId="39" xfId="20" applyFont="1" applyBorder="1" applyAlignment="1">
      <alignment horizontal="left" vertical="center"/>
      <protection/>
    </xf>
    <xf numFmtId="0" fontId="18" fillId="0" borderId="196" xfId="20" applyFont="1" applyFill="1" applyBorder="1" applyAlignment="1">
      <alignment horizontal="left" vertical="center"/>
      <protection/>
    </xf>
    <xf numFmtId="0" fontId="18" fillId="0" borderId="51" xfId="20" applyFont="1" applyBorder="1" applyAlignment="1">
      <alignment horizontal="left" vertical="center"/>
      <protection/>
    </xf>
    <xf numFmtId="0" fontId="18" fillId="0" borderId="108" xfId="20" applyFont="1" applyBorder="1" applyAlignment="1">
      <alignment horizontal="left" vertical="center"/>
      <protection/>
    </xf>
    <xf numFmtId="0" fontId="18" fillId="0" borderId="197" xfId="20" applyFont="1" applyBorder="1" applyAlignment="1">
      <alignment horizontal="left" vertical="center"/>
      <protection/>
    </xf>
    <xf numFmtId="14" fontId="26" fillId="0" borderId="40" xfId="20" applyNumberFormat="1" applyFont="1" applyBorder="1" applyAlignment="1">
      <alignment horizontal="left" vertical="center"/>
      <protection/>
    </xf>
    <xf numFmtId="0" fontId="50" fillId="2" borderId="32" xfId="20" applyFont="1" applyFill="1" applyBorder="1" applyAlignment="1">
      <alignment vertical="center"/>
      <protection/>
    </xf>
    <xf numFmtId="0" fontId="51" fillId="2" borderId="0" xfId="20" applyFont="1" applyFill="1" applyBorder="1" applyAlignment="1">
      <alignment vertical="center"/>
      <protection/>
    </xf>
    <xf numFmtId="0" fontId="55" fillId="2" borderId="42" xfId="20" applyFont="1" applyFill="1" applyBorder="1" applyAlignment="1">
      <alignment vertical="center"/>
      <protection/>
    </xf>
    <xf numFmtId="0" fontId="55" fillId="2" borderId="43" xfId="20" applyFont="1" applyFill="1" applyBorder="1" applyAlignment="1">
      <alignment vertical="center"/>
      <protection/>
    </xf>
    <xf numFmtId="0" fontId="6" fillId="3" borderId="70" xfId="20" applyFont="1" applyFill="1" applyBorder="1" applyAlignment="1">
      <alignment vertical="center"/>
      <protection/>
    </xf>
    <xf numFmtId="0" fontId="55" fillId="2" borderId="0" xfId="20" applyFont="1" applyFill="1" applyBorder="1" applyAlignment="1">
      <alignment vertical="center"/>
      <protection/>
    </xf>
    <xf numFmtId="0" fontId="50" fillId="2" borderId="53" xfId="20" applyFont="1" applyFill="1" applyBorder="1" applyAlignment="1">
      <alignment vertical="center"/>
      <protection/>
    </xf>
    <xf numFmtId="0" fontId="55" fillId="2" borderId="85" xfId="20" applyFont="1" applyFill="1" applyBorder="1" applyAlignment="1">
      <alignment vertical="center"/>
      <protection/>
    </xf>
    <xf numFmtId="0" fontId="50" fillId="2" borderId="190" xfId="20" applyFont="1" applyFill="1" applyBorder="1" applyAlignment="1">
      <alignment vertical="center"/>
      <protection/>
    </xf>
    <xf numFmtId="0" fontId="55" fillId="2" borderId="96" xfId="20" applyFont="1" applyFill="1" applyBorder="1" applyAlignment="1">
      <alignment vertical="center"/>
      <protection/>
    </xf>
    <xf numFmtId="0" fontId="6" fillId="3" borderId="87" xfId="20" applyFont="1" applyFill="1" applyBorder="1" applyAlignment="1">
      <alignment vertical="center"/>
      <protection/>
    </xf>
    <xf numFmtId="0" fontId="55" fillId="2" borderId="53" xfId="20" applyFont="1" applyFill="1" applyBorder="1" applyAlignment="1">
      <alignment vertical="center"/>
      <protection/>
    </xf>
    <xf numFmtId="0" fontId="18" fillId="0" borderId="198" xfId="20" applyFont="1" applyBorder="1" applyAlignment="1">
      <alignment vertical="center"/>
      <protection/>
    </xf>
    <xf numFmtId="14" fontId="18" fillId="0" borderId="40" xfId="20" applyNumberFormat="1" applyFont="1" applyFill="1" applyBorder="1" applyAlignment="1">
      <alignment horizontal="left" vertical="center"/>
      <protection/>
    </xf>
    <xf numFmtId="0" fontId="6" fillId="3" borderId="70" xfId="0" applyNumberFormat="1" applyFont="1" applyFill="1" applyBorder="1" applyAlignment="1">
      <alignment/>
    </xf>
    <xf numFmtId="0" fontId="30" fillId="0" borderId="6" xfId="20" applyFont="1" applyFill="1" applyBorder="1" applyAlignment="1">
      <alignment vertical="center"/>
      <protection/>
    </xf>
    <xf numFmtId="0" fontId="50" fillId="2" borderId="6" xfId="20" applyFont="1" applyFill="1" applyBorder="1" applyAlignment="1">
      <alignment vertical="center"/>
      <protection/>
    </xf>
    <xf numFmtId="0" fontId="55" fillId="2" borderId="6" xfId="20" applyFont="1" applyFill="1" applyBorder="1" applyAlignment="1">
      <alignment vertical="center"/>
      <protection/>
    </xf>
    <xf numFmtId="0" fontId="56" fillId="0" borderId="6" xfId="20" applyFont="1" applyFill="1" applyBorder="1" applyAlignment="1">
      <alignment horizontal="center" vertical="center"/>
      <protection/>
    </xf>
    <xf numFmtId="0" fontId="53" fillId="0" borderId="6" xfId="20" applyFont="1" applyFill="1" applyBorder="1" applyAlignment="1">
      <alignment horizontal="center" vertical="center"/>
      <protection/>
    </xf>
    <xf numFmtId="1" fontId="50" fillId="0" borderId="6" xfId="20" applyNumberFormat="1" applyFont="1" applyFill="1" applyBorder="1" applyAlignment="1">
      <alignment horizontal="center" vertical="center"/>
      <protection/>
    </xf>
    <xf numFmtId="1" fontId="54" fillId="0" borderId="6" xfId="21" applyNumberFormat="1" applyFont="1" applyFill="1" applyBorder="1" applyAlignment="1" applyProtection="1">
      <alignment horizontal="center"/>
      <protection locked="0"/>
    </xf>
    <xf numFmtId="14" fontId="35" fillId="0" borderId="6" xfId="20" applyNumberFormat="1" applyFont="1" applyFill="1" applyBorder="1" applyAlignment="1">
      <alignment vertical="center"/>
      <protection/>
    </xf>
    <xf numFmtId="14" fontId="26" fillId="0" borderId="6" xfId="20" applyNumberFormat="1" applyFont="1" applyFill="1" applyBorder="1" applyAlignment="1">
      <alignment vertical="center"/>
      <protection/>
    </xf>
    <xf numFmtId="0" fontId="18" fillId="0" borderId="6" xfId="20" applyFont="1" applyBorder="1" applyAlignment="1">
      <alignment horizontal="left" vertical="center"/>
      <protection/>
    </xf>
    <xf numFmtId="14" fontId="20" fillId="0" borderId="15" xfId="20" applyNumberFormat="1" applyFont="1" applyBorder="1" applyAlignment="1">
      <alignment horizontal="left" vertical="center"/>
      <protection/>
    </xf>
    <xf numFmtId="0" fontId="14" fillId="0" borderId="0" xfId="20" applyFont="1" applyFill="1" applyBorder="1" applyAlignment="1">
      <alignment vertical="center"/>
      <protection/>
    </xf>
    <xf numFmtId="0" fontId="14" fillId="0" borderId="56" xfId="20" applyFont="1" applyFill="1" applyBorder="1" applyAlignment="1">
      <alignment horizontal="center" vertical="center"/>
      <protection/>
    </xf>
    <xf numFmtId="1" fontId="6" fillId="0" borderId="106" xfId="20" applyNumberFormat="1" applyFont="1" applyFill="1" applyBorder="1" applyAlignment="1">
      <alignment horizontal="center" vertical="center"/>
      <protection/>
    </xf>
    <xf numFmtId="1" fontId="6" fillId="0" borderId="0" xfId="20" applyNumberFormat="1" applyFont="1" applyFill="1" applyBorder="1" applyAlignment="1">
      <alignment horizontal="center" vertical="center"/>
      <protection/>
    </xf>
    <xf numFmtId="0" fontId="0" fillId="0" borderId="111" xfId="20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199" xfId="0" applyFont="1" applyFill="1" applyBorder="1" applyAlignment="1">
      <alignment/>
    </xf>
    <xf numFmtId="1" fontId="0" fillId="0" borderId="200" xfId="20" applyNumberFormat="1" applyFont="1" applyFill="1" applyBorder="1" applyAlignment="1">
      <alignment horizontal="center" vertical="center"/>
      <protection/>
    </xf>
    <xf numFmtId="1" fontId="0" fillId="0" borderId="140" xfId="20" applyNumberFormat="1" applyFont="1" applyFill="1" applyBorder="1" applyAlignment="1">
      <alignment horizontal="center" vertical="center"/>
      <protection/>
    </xf>
    <xf numFmtId="1" fontId="0" fillId="0" borderId="176" xfId="20" applyNumberFormat="1" applyFont="1" applyFill="1" applyBorder="1" applyAlignment="1" quotePrefix="1">
      <alignment horizontal="center" vertical="center"/>
      <protection/>
    </xf>
    <xf numFmtId="1" fontId="18" fillId="0" borderId="0" xfId="20" applyNumberFormat="1" applyFont="1" applyFill="1" applyBorder="1" applyAlignment="1" quotePrefix="1">
      <alignment horizontal="center" vertical="center"/>
      <protection/>
    </xf>
    <xf numFmtId="1" fontId="54" fillId="0" borderId="201" xfId="21" applyNumberFormat="1" applyFont="1" applyFill="1" applyBorder="1" applyAlignment="1" applyProtection="1">
      <alignment horizontal="center"/>
      <protection locked="0"/>
    </xf>
    <xf numFmtId="0" fontId="58" fillId="0" borderId="202" xfId="20" applyFont="1" applyBorder="1" applyAlignment="1">
      <alignment horizontal="center" vertical="center"/>
      <protection/>
    </xf>
    <xf numFmtId="14" fontId="18" fillId="0" borderId="40" xfId="20" applyNumberFormat="1" applyFont="1" applyBorder="1" applyAlignment="1">
      <alignment horizontal="left" vertical="center"/>
      <protection/>
    </xf>
    <xf numFmtId="0" fontId="58" fillId="0" borderId="117" xfId="20" applyFont="1" applyBorder="1" applyAlignment="1">
      <alignment horizontal="center" vertical="center"/>
      <protection/>
    </xf>
    <xf numFmtId="14" fontId="18" fillId="0" borderId="52" xfId="20" applyNumberFormat="1" applyFont="1" applyBorder="1" applyAlignment="1">
      <alignment horizontal="left" vertical="center"/>
      <protection/>
    </xf>
    <xf numFmtId="1" fontId="54" fillId="0" borderId="38" xfId="20" applyNumberFormat="1" applyFont="1" applyFill="1" applyBorder="1" applyAlignment="1">
      <alignment horizontal="center" vertical="center"/>
      <protection/>
    </xf>
    <xf numFmtId="1" fontId="53" fillId="0" borderId="186" xfId="20" applyNumberFormat="1" applyFont="1" applyFill="1" applyBorder="1" applyAlignment="1">
      <alignment horizontal="center" vertical="center"/>
      <protection/>
    </xf>
    <xf numFmtId="1" fontId="14" fillId="0" borderId="44" xfId="20" applyNumberFormat="1" applyFont="1" applyBorder="1" applyAlignment="1">
      <alignment horizontal="center" vertical="center"/>
      <protection/>
    </xf>
    <xf numFmtId="14" fontId="20" fillId="0" borderId="67" xfId="20" applyNumberFormat="1" applyFont="1" applyFill="1" applyBorder="1" applyAlignment="1">
      <alignment horizontal="left" vertical="center" wrapText="1" shrinkToFit="1"/>
      <protection/>
    </xf>
    <xf numFmtId="14" fontId="60" fillId="0" borderId="40" xfId="20" applyNumberFormat="1" applyFont="1" applyBorder="1" applyAlignment="1">
      <alignment horizontal="left" vertical="center" wrapText="1"/>
      <protection/>
    </xf>
    <xf numFmtId="0" fontId="21" fillId="0" borderId="62" xfId="20" applyFont="1" applyFill="1" applyBorder="1" applyAlignment="1">
      <alignment horizontal="center" vertical="center"/>
      <protection/>
    </xf>
    <xf numFmtId="0" fontId="18" fillId="0" borderId="185" xfId="20" applyFont="1" applyBorder="1" applyAlignment="1">
      <alignment horizontal="center" vertical="center"/>
      <protection/>
    </xf>
    <xf numFmtId="0" fontId="21" fillId="4" borderId="71" xfId="20" applyFont="1" applyFill="1" applyBorder="1" applyAlignment="1">
      <alignment horizontal="center" vertical="center"/>
      <protection/>
    </xf>
    <xf numFmtId="0" fontId="21" fillId="4" borderId="71" xfId="22" applyFont="1" applyFill="1" applyBorder="1" applyAlignment="1">
      <alignment horizontal="center" vertical="center"/>
      <protection/>
    </xf>
    <xf numFmtId="0" fontId="21" fillId="4" borderId="71" xfId="0" applyNumberFormat="1" applyFont="1" applyFill="1" applyBorder="1" applyAlignment="1">
      <alignment horizontal="center" vertical="center"/>
    </xf>
    <xf numFmtId="0" fontId="21" fillId="4" borderId="71" xfId="0" applyFont="1" applyFill="1" applyBorder="1" applyAlignment="1">
      <alignment horizontal="center" vertical="center"/>
    </xf>
    <xf numFmtId="0" fontId="21" fillId="4" borderId="77" xfId="0" applyNumberFormat="1" applyFont="1" applyFill="1" applyBorder="1" applyAlignment="1">
      <alignment horizontal="center" vertical="center"/>
    </xf>
    <xf numFmtId="0" fontId="21" fillId="4" borderId="77" xfId="20" applyFont="1" applyFill="1" applyBorder="1" applyAlignment="1">
      <alignment horizontal="center" vertical="center"/>
      <protection/>
    </xf>
    <xf numFmtId="0" fontId="21" fillId="4" borderId="90" xfId="20" applyFont="1" applyFill="1" applyBorder="1" applyAlignment="1">
      <alignment horizontal="center" vertical="center"/>
      <protection/>
    </xf>
    <xf numFmtId="0" fontId="14" fillId="0" borderId="64" xfId="22" applyFont="1" applyFill="1" applyBorder="1" applyAlignment="1">
      <alignment horizontal="center" vertical="center"/>
      <protection/>
    </xf>
    <xf numFmtId="0" fontId="14" fillId="0" borderId="62" xfId="22" applyFont="1" applyFill="1" applyBorder="1" applyAlignment="1">
      <alignment horizontal="center" vertical="center"/>
      <protection/>
    </xf>
    <xf numFmtId="0" fontId="32" fillId="4" borderId="71" xfId="20" applyFont="1" applyFill="1" applyBorder="1" applyAlignment="1">
      <alignment horizontal="center" vertical="center"/>
      <protection/>
    </xf>
    <xf numFmtId="0" fontId="37" fillId="4" borderId="77" xfId="20" applyFont="1" applyFill="1" applyBorder="1" applyAlignment="1">
      <alignment horizontal="center" vertical="center"/>
      <protection/>
    </xf>
    <xf numFmtId="14" fontId="20" fillId="0" borderId="17" xfId="20" applyNumberFormat="1" applyFont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_8am report" xfId="19"/>
    <cellStyle name="Normal_8am report" xfId="20"/>
    <cellStyle name="Normal_EVENING REPORT" xfId="21"/>
    <cellStyle name="Normal_REPOR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4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4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4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5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5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5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5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6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6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6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6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6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7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7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7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8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8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8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8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8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9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9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9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9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9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0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0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0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0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0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1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1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1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1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1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1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2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2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2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2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3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3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3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3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3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4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4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4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4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4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4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5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5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5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5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6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6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6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6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6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7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7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7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7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7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7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8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8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8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8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9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9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9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9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9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0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0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0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0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0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0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0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0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1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1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1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1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1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1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1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2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2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2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2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2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2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2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2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2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2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3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3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3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3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3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3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3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3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3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3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4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4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4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4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4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4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4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4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4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4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5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5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5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5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5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5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5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5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5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6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6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6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6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6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6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6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6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6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6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7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7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7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7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7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7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7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7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7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7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8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8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8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8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8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8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8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8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8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8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9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9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9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9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9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9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9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9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9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9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0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0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0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0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0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0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0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0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0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0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1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1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1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1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1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1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1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1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1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1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2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2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2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2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2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2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2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2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2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2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3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3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3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3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3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3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3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3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3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3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4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4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4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4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4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4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4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4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4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iftActivity\Log-Folder\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tion"/>
      <sheetName val="Daily Gen"/>
      <sheetName val="Forecast "/>
      <sheetName val="pm"/>
      <sheetName val="DGFI"/>
      <sheetName val="Ch"/>
      <sheetName val="P 1"/>
      <sheetName val="Attached"/>
      <sheetName val="P2"/>
      <sheetName val="P3"/>
      <sheetName val="L.curve"/>
      <sheetName val="En curve"/>
      <sheetName val="Voltage"/>
      <sheetName val="Ev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3" max="3" width="11.57421875" style="0" customWidth="1"/>
    <col min="4" max="4" width="9.421875" style="0" customWidth="1"/>
    <col min="5" max="5" width="11.421875" style="0" customWidth="1"/>
    <col min="6" max="6" width="9.57421875" style="0" customWidth="1"/>
    <col min="8" max="8" width="9.421875" style="0" customWidth="1"/>
    <col min="9" max="9" width="10.8515625" style="0" customWidth="1"/>
    <col min="10" max="10" width="10.28125" style="0" customWidth="1"/>
    <col min="11" max="11" width="10.57421875" style="0" customWidth="1"/>
  </cols>
  <sheetData>
    <row r="1" spans="1:17" ht="12.75">
      <c r="A1" s="32" t="s">
        <v>272</v>
      </c>
      <c r="B1" s="32"/>
      <c r="C1" s="32"/>
      <c r="D1" s="32"/>
      <c r="E1" s="32"/>
      <c r="F1" s="32"/>
      <c r="G1" s="33"/>
      <c r="H1" s="34" t="s">
        <v>0</v>
      </c>
      <c r="I1" s="32"/>
      <c r="J1" s="32"/>
      <c r="K1" s="32"/>
      <c r="L1" s="721"/>
      <c r="M1" s="32"/>
      <c r="N1" s="35"/>
      <c r="O1" s="36" t="s">
        <v>1</v>
      </c>
      <c r="P1" s="36"/>
      <c r="Q1" s="37"/>
    </row>
    <row r="2" spans="1:17" ht="12.75">
      <c r="A2" s="32"/>
      <c r="B2" s="32"/>
      <c r="C2" s="32"/>
      <c r="D2" s="32"/>
      <c r="E2" s="32"/>
      <c r="F2" s="32"/>
      <c r="G2" s="33"/>
      <c r="H2" s="38" t="s">
        <v>280</v>
      </c>
      <c r="I2" s="39"/>
      <c r="J2" s="39"/>
      <c r="K2" s="39"/>
      <c r="L2" s="39"/>
      <c r="M2" s="39"/>
      <c r="N2" s="40"/>
      <c r="O2" s="41"/>
      <c r="P2" s="41"/>
      <c r="Q2" s="37"/>
    </row>
    <row r="3" spans="1:17" ht="13.5">
      <c r="A3" s="42"/>
      <c r="B3" s="43" t="s">
        <v>29</v>
      </c>
      <c r="C3" s="43" t="s">
        <v>30</v>
      </c>
      <c r="D3" s="44"/>
      <c r="E3" s="45">
        <v>39478.06144467593</v>
      </c>
      <c r="F3" s="46"/>
      <c r="G3" s="47"/>
      <c r="H3" s="48" t="s">
        <v>31</v>
      </c>
      <c r="I3" s="48" t="s">
        <v>365</v>
      </c>
      <c r="J3" s="49"/>
      <c r="K3" s="50"/>
      <c r="L3" s="48"/>
      <c r="M3" s="48" t="s">
        <v>2</v>
      </c>
      <c r="N3" s="51">
        <v>39478.06144467593</v>
      </c>
      <c r="O3" s="52"/>
      <c r="P3" s="53"/>
      <c r="Q3" s="32"/>
    </row>
    <row r="4" spans="1:17" ht="13.5">
      <c r="A4" s="54"/>
      <c r="B4" s="55" t="s">
        <v>32</v>
      </c>
      <c r="C4" s="55"/>
      <c r="D4" s="55"/>
      <c r="E4" s="55"/>
      <c r="F4" s="55" t="s">
        <v>33</v>
      </c>
      <c r="G4" s="56"/>
      <c r="H4" s="57">
        <v>4286</v>
      </c>
      <c r="I4" s="55" t="s">
        <v>3</v>
      </c>
      <c r="J4" s="58"/>
      <c r="K4" s="55" t="s">
        <v>34</v>
      </c>
      <c r="L4" s="55"/>
      <c r="M4" s="56"/>
      <c r="N4" s="57">
        <v>4927</v>
      </c>
      <c r="O4" s="59" t="s">
        <v>3</v>
      </c>
      <c r="P4" s="59"/>
      <c r="Q4" s="60"/>
    </row>
    <row r="5" spans="1:17" ht="13.5">
      <c r="A5" s="61"/>
      <c r="B5" s="62" t="s">
        <v>35</v>
      </c>
      <c r="C5" s="63"/>
      <c r="D5" s="63"/>
      <c r="E5" s="63"/>
      <c r="F5" s="62" t="s">
        <v>36</v>
      </c>
      <c r="G5" s="63"/>
      <c r="H5" s="64">
        <v>91.11</v>
      </c>
      <c r="I5" s="63" t="s">
        <v>37</v>
      </c>
      <c r="J5" s="65"/>
      <c r="K5" s="66" t="s">
        <v>38</v>
      </c>
      <c r="L5" s="67">
        <v>90.88</v>
      </c>
      <c r="M5" s="62" t="s">
        <v>39</v>
      </c>
      <c r="N5" s="66"/>
      <c r="O5" s="67">
        <v>97</v>
      </c>
      <c r="P5" s="68" t="s">
        <v>37</v>
      </c>
      <c r="Q5" s="69"/>
    </row>
    <row r="6" spans="1:17" ht="13.5">
      <c r="A6" s="70" t="s">
        <v>40</v>
      </c>
      <c r="B6" s="71" t="s">
        <v>41</v>
      </c>
      <c r="C6" s="72"/>
      <c r="D6" s="70" t="s">
        <v>42</v>
      </c>
      <c r="E6" s="73" t="s">
        <v>43</v>
      </c>
      <c r="F6" s="71" t="s">
        <v>44</v>
      </c>
      <c r="G6" s="74"/>
      <c r="H6" s="71" t="s">
        <v>45</v>
      </c>
      <c r="I6" s="75" t="s">
        <v>4</v>
      </c>
      <c r="J6" s="76"/>
      <c r="K6" s="707" t="s">
        <v>46</v>
      </c>
      <c r="L6" s="77"/>
      <c r="M6" s="78" t="s">
        <v>47</v>
      </c>
      <c r="N6" s="79"/>
      <c r="O6" s="80" t="s">
        <v>48</v>
      </c>
      <c r="P6" s="80"/>
      <c r="Q6" s="81" t="s">
        <v>49</v>
      </c>
    </row>
    <row r="7" spans="1:17" ht="13.5">
      <c r="A7" s="82"/>
      <c r="B7" s="83"/>
      <c r="C7" s="42"/>
      <c r="D7" s="84"/>
      <c r="E7" s="85"/>
      <c r="F7" s="86"/>
      <c r="G7" s="87"/>
      <c r="H7" s="83" t="s">
        <v>50</v>
      </c>
      <c r="I7" s="88" t="s">
        <v>51</v>
      </c>
      <c r="J7" s="89">
        <v>39477.06144467593</v>
      </c>
      <c r="K7" s="90" t="s">
        <v>51</v>
      </c>
      <c r="L7" s="89">
        <v>39478.06144467593</v>
      </c>
      <c r="M7" s="91" t="s">
        <v>263</v>
      </c>
      <c r="N7" s="92" t="s">
        <v>298</v>
      </c>
      <c r="O7" s="93" t="s">
        <v>52</v>
      </c>
      <c r="P7" s="94"/>
      <c r="Q7" s="95" t="s">
        <v>53</v>
      </c>
    </row>
    <row r="8" spans="1:17" ht="13.5">
      <c r="A8" s="96"/>
      <c r="B8" s="97"/>
      <c r="C8" s="98"/>
      <c r="D8" s="99"/>
      <c r="E8" s="100"/>
      <c r="F8" s="746"/>
      <c r="G8" s="101"/>
      <c r="H8" s="97" t="s">
        <v>54</v>
      </c>
      <c r="I8" s="102" t="s">
        <v>55</v>
      </c>
      <c r="J8" s="103" t="s">
        <v>56</v>
      </c>
      <c r="K8" s="104" t="s">
        <v>57</v>
      </c>
      <c r="L8" s="105" t="s">
        <v>56</v>
      </c>
      <c r="M8" s="106" t="s">
        <v>58</v>
      </c>
      <c r="N8" s="107" t="s">
        <v>299</v>
      </c>
      <c r="O8" s="108" t="s">
        <v>21</v>
      </c>
      <c r="P8" s="108"/>
      <c r="Q8" s="109" t="s">
        <v>59</v>
      </c>
    </row>
    <row r="9" spans="1:17" ht="13.5">
      <c r="A9" s="96"/>
      <c r="B9" s="110"/>
      <c r="C9" s="111"/>
      <c r="D9" s="99"/>
      <c r="E9" s="100"/>
      <c r="F9" s="140"/>
      <c r="G9" s="747" t="s">
        <v>3</v>
      </c>
      <c r="H9" s="112" t="s">
        <v>3</v>
      </c>
      <c r="I9" s="113" t="s">
        <v>3</v>
      </c>
      <c r="J9" s="112" t="s">
        <v>3</v>
      </c>
      <c r="K9" s="114" t="s">
        <v>3</v>
      </c>
      <c r="L9" s="115" t="s">
        <v>3</v>
      </c>
      <c r="M9" s="116" t="s">
        <v>3</v>
      </c>
      <c r="N9" s="117" t="s">
        <v>3</v>
      </c>
      <c r="O9" s="118"/>
      <c r="P9" s="119"/>
      <c r="Q9" s="120"/>
    </row>
    <row r="10" spans="1:17" ht="13.5">
      <c r="A10" s="121" t="s">
        <v>60</v>
      </c>
      <c r="B10" s="122" t="s">
        <v>61</v>
      </c>
      <c r="C10" s="123"/>
      <c r="D10" s="124" t="s">
        <v>62</v>
      </c>
      <c r="E10" s="125" t="s">
        <v>63</v>
      </c>
      <c r="F10" s="125" t="s">
        <v>64</v>
      </c>
      <c r="G10" s="126">
        <v>110</v>
      </c>
      <c r="H10" s="127">
        <v>78</v>
      </c>
      <c r="I10" s="128">
        <v>0</v>
      </c>
      <c r="J10" s="129">
        <v>41</v>
      </c>
      <c r="K10" s="130">
        <v>41</v>
      </c>
      <c r="L10" s="131">
        <v>41</v>
      </c>
      <c r="M10" s="132"/>
      <c r="N10" s="133">
        <v>30</v>
      </c>
      <c r="O10" s="134" t="s">
        <v>355</v>
      </c>
      <c r="P10" s="135"/>
      <c r="Q10" s="662" t="s">
        <v>295</v>
      </c>
    </row>
    <row r="11" spans="1:17" ht="18" customHeight="1">
      <c r="A11" s="136" t="s">
        <v>65</v>
      </c>
      <c r="B11" s="137" t="s">
        <v>66</v>
      </c>
      <c r="C11" s="138"/>
      <c r="D11" s="139" t="s">
        <v>62</v>
      </c>
      <c r="E11" s="140" t="s">
        <v>63</v>
      </c>
      <c r="F11" s="140" t="s">
        <v>67</v>
      </c>
      <c r="G11" s="141">
        <v>840</v>
      </c>
      <c r="H11" s="142">
        <v>740</v>
      </c>
      <c r="I11" s="143">
        <v>550</v>
      </c>
      <c r="J11" s="144">
        <v>510</v>
      </c>
      <c r="K11" s="145">
        <v>460</v>
      </c>
      <c r="L11" s="144">
        <v>550</v>
      </c>
      <c r="M11" s="146"/>
      <c r="N11" s="133">
        <v>190</v>
      </c>
      <c r="O11" s="655" t="s">
        <v>335</v>
      </c>
      <c r="P11" s="656"/>
      <c r="Q11" s="664" t="s">
        <v>295</v>
      </c>
    </row>
    <row r="12" spans="1:17" ht="13.5">
      <c r="A12" s="147">
        <v>2</v>
      </c>
      <c r="B12" s="137" t="s">
        <v>68</v>
      </c>
      <c r="C12" s="138"/>
      <c r="D12" s="139" t="s">
        <v>340</v>
      </c>
      <c r="E12" s="140" t="s">
        <v>70</v>
      </c>
      <c r="F12" s="748" t="s">
        <v>71</v>
      </c>
      <c r="G12" s="141">
        <v>100</v>
      </c>
      <c r="H12" s="142">
        <v>100</v>
      </c>
      <c r="I12" s="143">
        <v>101</v>
      </c>
      <c r="J12" s="144">
        <v>104</v>
      </c>
      <c r="K12" s="148">
        <v>76</v>
      </c>
      <c r="L12" s="149">
        <v>100</v>
      </c>
      <c r="M12" s="146"/>
      <c r="N12" s="133"/>
      <c r="O12" s="150" t="s">
        <v>339</v>
      </c>
      <c r="P12" s="151"/>
      <c r="Q12" s="663"/>
    </row>
    <row r="13" spans="1:17" ht="13.5">
      <c r="A13" s="147">
        <v>3</v>
      </c>
      <c r="B13" s="152" t="s">
        <v>72</v>
      </c>
      <c r="C13" s="63"/>
      <c r="D13" s="139" t="s">
        <v>62</v>
      </c>
      <c r="E13" s="140" t="s">
        <v>70</v>
      </c>
      <c r="F13" s="748" t="s">
        <v>73</v>
      </c>
      <c r="G13" s="141">
        <v>45</v>
      </c>
      <c r="H13" s="154">
        <v>45</v>
      </c>
      <c r="I13" s="143">
        <v>46</v>
      </c>
      <c r="J13" s="144">
        <v>45</v>
      </c>
      <c r="K13" s="148">
        <v>44</v>
      </c>
      <c r="L13" s="149">
        <v>45</v>
      </c>
      <c r="M13" s="146"/>
      <c r="N13" s="133"/>
      <c r="O13" s="155" t="s">
        <v>337</v>
      </c>
      <c r="P13" s="156"/>
      <c r="Q13" s="663"/>
    </row>
    <row r="14" spans="1:17" ht="13.5">
      <c r="A14" s="147">
        <v>4</v>
      </c>
      <c r="B14" s="137" t="s">
        <v>74</v>
      </c>
      <c r="C14" s="63"/>
      <c r="D14" s="139" t="s">
        <v>62</v>
      </c>
      <c r="E14" s="140" t="s">
        <v>75</v>
      </c>
      <c r="F14" s="153" t="s">
        <v>282</v>
      </c>
      <c r="G14" s="141">
        <v>78</v>
      </c>
      <c r="H14" s="154">
        <v>78</v>
      </c>
      <c r="I14" s="143">
        <v>0</v>
      </c>
      <c r="J14" s="144">
        <v>0</v>
      </c>
      <c r="K14" s="148">
        <v>0</v>
      </c>
      <c r="L14" s="149">
        <v>0</v>
      </c>
      <c r="M14" s="146">
        <v>78</v>
      </c>
      <c r="N14" s="133"/>
      <c r="O14" s="150" t="s">
        <v>341</v>
      </c>
      <c r="P14" s="156"/>
      <c r="Q14" s="585"/>
    </row>
    <row r="15" spans="1:17" ht="13.5">
      <c r="A15" s="147">
        <v>5</v>
      </c>
      <c r="B15" s="137" t="s">
        <v>76</v>
      </c>
      <c r="C15" s="138"/>
      <c r="D15" s="139" t="s">
        <v>62</v>
      </c>
      <c r="E15" s="140" t="s">
        <v>77</v>
      </c>
      <c r="F15" s="140" t="s">
        <v>325</v>
      </c>
      <c r="G15" s="141">
        <v>96</v>
      </c>
      <c r="H15" s="142">
        <v>84</v>
      </c>
      <c r="I15" s="143">
        <v>40</v>
      </c>
      <c r="J15" s="144">
        <v>40</v>
      </c>
      <c r="K15" s="148">
        <v>38</v>
      </c>
      <c r="L15" s="149">
        <v>40</v>
      </c>
      <c r="M15" s="157"/>
      <c r="N15" s="133">
        <v>44</v>
      </c>
      <c r="O15" s="650" t="s">
        <v>331</v>
      </c>
      <c r="P15" s="159"/>
      <c r="Q15" s="664" t="s">
        <v>295</v>
      </c>
    </row>
    <row r="16" spans="1:17" ht="13.5">
      <c r="A16" s="147">
        <v>6</v>
      </c>
      <c r="B16" s="137" t="s">
        <v>78</v>
      </c>
      <c r="C16" s="138"/>
      <c r="D16" s="139" t="s">
        <v>79</v>
      </c>
      <c r="E16" s="140" t="s">
        <v>80</v>
      </c>
      <c r="F16" s="140" t="s">
        <v>81</v>
      </c>
      <c r="G16" s="141">
        <v>110</v>
      </c>
      <c r="H16" s="142">
        <v>85</v>
      </c>
      <c r="I16" s="143">
        <v>83</v>
      </c>
      <c r="J16" s="144">
        <v>108</v>
      </c>
      <c r="K16" s="148">
        <v>110</v>
      </c>
      <c r="L16" s="149">
        <v>100</v>
      </c>
      <c r="M16" s="146"/>
      <c r="N16" s="133"/>
      <c r="O16" s="158"/>
      <c r="P16" s="161"/>
      <c r="Q16" s="694"/>
    </row>
    <row r="17" spans="1:17" ht="13.5">
      <c r="A17" s="147">
        <v>7</v>
      </c>
      <c r="B17" s="137" t="s">
        <v>82</v>
      </c>
      <c r="C17" s="138"/>
      <c r="D17" s="139" t="s">
        <v>62</v>
      </c>
      <c r="E17" s="140" t="s">
        <v>80</v>
      </c>
      <c r="F17" s="140" t="s">
        <v>83</v>
      </c>
      <c r="G17" s="141">
        <v>360</v>
      </c>
      <c r="H17" s="142">
        <v>360</v>
      </c>
      <c r="I17" s="143">
        <v>211</v>
      </c>
      <c r="J17" s="144">
        <v>183</v>
      </c>
      <c r="K17" s="148">
        <v>231</v>
      </c>
      <c r="L17" s="149">
        <v>183</v>
      </c>
      <c r="M17" s="146">
        <v>177</v>
      </c>
      <c r="N17" s="133"/>
      <c r="O17" s="158"/>
      <c r="P17" s="159"/>
      <c r="Q17" s="694"/>
    </row>
    <row r="18" spans="1:17" ht="13.5">
      <c r="A18" s="147">
        <v>8</v>
      </c>
      <c r="B18" s="162" t="s">
        <v>84</v>
      </c>
      <c r="C18" s="163"/>
      <c r="D18" s="139" t="s">
        <v>62</v>
      </c>
      <c r="E18" s="140" t="s">
        <v>80</v>
      </c>
      <c r="F18" s="164" t="s">
        <v>85</v>
      </c>
      <c r="G18" s="165">
        <v>450</v>
      </c>
      <c r="H18" s="166">
        <v>450</v>
      </c>
      <c r="I18" s="143">
        <v>425</v>
      </c>
      <c r="J18" s="144">
        <v>400</v>
      </c>
      <c r="K18" s="167">
        <v>415</v>
      </c>
      <c r="L18" s="168">
        <v>400</v>
      </c>
      <c r="M18" s="146">
        <v>50</v>
      </c>
      <c r="N18" s="133"/>
      <c r="O18" s="158"/>
      <c r="P18" s="159"/>
      <c r="Q18" s="745"/>
    </row>
    <row r="19" spans="1:17" ht="13.5">
      <c r="A19" s="147">
        <v>9</v>
      </c>
      <c r="B19" s="162" t="s">
        <v>86</v>
      </c>
      <c r="C19" s="163"/>
      <c r="D19" s="139" t="s">
        <v>79</v>
      </c>
      <c r="E19" s="140" t="s">
        <v>75</v>
      </c>
      <c r="F19" s="749" t="s">
        <v>283</v>
      </c>
      <c r="G19" s="165">
        <v>100</v>
      </c>
      <c r="H19" s="166">
        <v>100</v>
      </c>
      <c r="I19" s="143">
        <v>100</v>
      </c>
      <c r="J19" s="144">
        <v>100</v>
      </c>
      <c r="K19" s="167">
        <v>100</v>
      </c>
      <c r="L19" s="168">
        <v>100</v>
      </c>
      <c r="M19" s="146"/>
      <c r="N19" s="133"/>
      <c r="O19" s="160"/>
      <c r="P19" s="159"/>
      <c r="Q19" s="169"/>
    </row>
    <row r="20" spans="1:17" ht="13.5">
      <c r="A20" s="147">
        <v>10</v>
      </c>
      <c r="B20" s="162" t="s">
        <v>87</v>
      </c>
      <c r="C20" s="163"/>
      <c r="D20" s="139" t="s">
        <v>79</v>
      </c>
      <c r="E20" s="140" t="s">
        <v>70</v>
      </c>
      <c r="F20" s="749" t="s">
        <v>284</v>
      </c>
      <c r="G20" s="165">
        <v>102</v>
      </c>
      <c r="H20" s="166">
        <v>102</v>
      </c>
      <c r="I20" s="143">
        <v>0</v>
      </c>
      <c r="J20" s="144">
        <v>84</v>
      </c>
      <c r="K20" s="167">
        <v>61</v>
      </c>
      <c r="L20" s="168">
        <v>84</v>
      </c>
      <c r="M20" s="146"/>
      <c r="N20" s="133">
        <v>18</v>
      </c>
      <c r="O20" s="160" t="s">
        <v>342</v>
      </c>
      <c r="P20" s="159"/>
      <c r="Q20" s="169"/>
    </row>
    <row r="21" spans="1:17" ht="13.5">
      <c r="A21" s="147">
        <v>11</v>
      </c>
      <c r="B21" s="137" t="s">
        <v>88</v>
      </c>
      <c r="C21" s="138"/>
      <c r="D21" s="139" t="s">
        <v>62</v>
      </c>
      <c r="E21" s="170" t="s">
        <v>89</v>
      </c>
      <c r="F21" s="750" t="s">
        <v>90</v>
      </c>
      <c r="G21" s="141">
        <v>22</v>
      </c>
      <c r="H21" s="142">
        <v>22</v>
      </c>
      <c r="I21" s="143">
        <v>22</v>
      </c>
      <c r="J21" s="144">
        <v>22</v>
      </c>
      <c r="K21" s="148">
        <v>22</v>
      </c>
      <c r="L21" s="149">
        <v>22</v>
      </c>
      <c r="M21" s="146"/>
      <c r="N21" s="133"/>
      <c r="O21" s="155" t="s">
        <v>337</v>
      </c>
      <c r="P21" s="156"/>
      <c r="Q21" s="665"/>
    </row>
    <row r="22" spans="1:17" ht="13.5">
      <c r="A22" s="136" t="s">
        <v>91</v>
      </c>
      <c r="B22" s="137" t="s">
        <v>92</v>
      </c>
      <c r="C22" s="138"/>
      <c r="D22" s="139" t="s">
        <v>62</v>
      </c>
      <c r="E22" s="140" t="s">
        <v>93</v>
      </c>
      <c r="F22" s="140" t="s">
        <v>94</v>
      </c>
      <c r="G22" s="141">
        <v>210</v>
      </c>
      <c r="H22" s="154">
        <v>150</v>
      </c>
      <c r="I22" s="143">
        <v>0</v>
      </c>
      <c r="J22" s="144">
        <v>0</v>
      </c>
      <c r="K22" s="171">
        <v>0</v>
      </c>
      <c r="L22" s="172">
        <v>0</v>
      </c>
      <c r="M22" s="146"/>
      <c r="N22" s="133">
        <v>150</v>
      </c>
      <c r="O22" s="640">
        <v>39294</v>
      </c>
      <c r="P22" s="173"/>
      <c r="Q22" s="664" t="s">
        <v>295</v>
      </c>
    </row>
    <row r="23" spans="1:17" ht="13.5">
      <c r="A23" s="136" t="s">
        <v>95</v>
      </c>
      <c r="B23" s="137" t="s">
        <v>96</v>
      </c>
      <c r="C23" s="138"/>
      <c r="D23" s="139" t="s">
        <v>62</v>
      </c>
      <c r="E23" s="140" t="s">
        <v>93</v>
      </c>
      <c r="F23" s="140" t="s">
        <v>97</v>
      </c>
      <c r="G23" s="141">
        <v>210</v>
      </c>
      <c r="H23" s="142">
        <v>210</v>
      </c>
      <c r="I23" s="143">
        <v>45</v>
      </c>
      <c r="J23" s="144">
        <v>42</v>
      </c>
      <c r="K23" s="148">
        <v>45</v>
      </c>
      <c r="L23" s="149">
        <v>42</v>
      </c>
      <c r="M23" s="146">
        <v>168</v>
      </c>
      <c r="N23" s="133"/>
      <c r="O23" s="160" t="s">
        <v>342</v>
      </c>
      <c r="P23" s="151"/>
      <c r="Q23" s="694"/>
    </row>
    <row r="24" spans="1:17" ht="13.5">
      <c r="A24" s="136">
        <v>12</v>
      </c>
      <c r="B24" s="174" t="s">
        <v>98</v>
      </c>
      <c r="C24" s="175"/>
      <c r="D24" s="139" t="s">
        <v>69</v>
      </c>
      <c r="E24" s="140" t="s">
        <v>70</v>
      </c>
      <c r="F24" s="751" t="s">
        <v>99</v>
      </c>
      <c r="G24" s="176">
        <v>96</v>
      </c>
      <c r="H24" s="177">
        <v>96</v>
      </c>
      <c r="I24" s="143">
        <v>82</v>
      </c>
      <c r="J24" s="144">
        <v>91</v>
      </c>
      <c r="K24" s="178">
        <v>82</v>
      </c>
      <c r="L24" s="179">
        <v>91</v>
      </c>
      <c r="M24" s="146"/>
      <c r="N24" s="133"/>
      <c r="O24" s="158" t="s">
        <v>351</v>
      </c>
      <c r="P24" s="151"/>
      <c r="Q24" s="666"/>
    </row>
    <row r="25" spans="1:17" ht="13.5">
      <c r="A25" s="136">
        <v>13</v>
      </c>
      <c r="B25" s="174" t="s">
        <v>294</v>
      </c>
      <c r="C25" s="175"/>
      <c r="D25" s="139" t="s">
        <v>79</v>
      </c>
      <c r="E25" s="140" t="s">
        <v>75</v>
      </c>
      <c r="F25" s="751" t="s">
        <v>283</v>
      </c>
      <c r="G25" s="176">
        <v>100</v>
      </c>
      <c r="H25" s="177">
        <v>100</v>
      </c>
      <c r="I25" s="143">
        <v>95</v>
      </c>
      <c r="J25" s="144">
        <v>103</v>
      </c>
      <c r="K25" s="178">
        <v>100</v>
      </c>
      <c r="L25" s="179">
        <v>100</v>
      </c>
      <c r="M25" s="146"/>
      <c r="N25" s="133"/>
      <c r="O25" s="158"/>
      <c r="P25" s="151"/>
      <c r="Q25" s="667"/>
    </row>
    <row r="26" spans="1:17" ht="13.5">
      <c r="A26" s="136">
        <v>14</v>
      </c>
      <c r="B26" s="137" t="s">
        <v>100</v>
      </c>
      <c r="C26" s="138"/>
      <c r="D26" s="139" t="s">
        <v>69</v>
      </c>
      <c r="E26" s="140" t="s">
        <v>70</v>
      </c>
      <c r="F26" s="748" t="s">
        <v>101</v>
      </c>
      <c r="G26" s="141">
        <v>49</v>
      </c>
      <c r="H26" s="142">
        <v>49</v>
      </c>
      <c r="I26" s="143">
        <v>0</v>
      </c>
      <c r="J26" s="144">
        <v>0</v>
      </c>
      <c r="K26" s="148">
        <v>0</v>
      </c>
      <c r="L26" s="149">
        <v>0</v>
      </c>
      <c r="M26" s="146"/>
      <c r="N26" s="133">
        <v>50</v>
      </c>
      <c r="O26" s="155" t="s">
        <v>356</v>
      </c>
      <c r="P26" s="156"/>
      <c r="Q26" s="694">
        <v>2954</v>
      </c>
    </row>
    <row r="27" spans="1:17" ht="13.5">
      <c r="A27" s="136">
        <v>15</v>
      </c>
      <c r="B27" s="180" t="s">
        <v>102</v>
      </c>
      <c r="C27" s="138"/>
      <c r="D27" s="139" t="s">
        <v>62</v>
      </c>
      <c r="E27" s="170" t="s">
        <v>89</v>
      </c>
      <c r="F27" s="170"/>
      <c r="G27" s="141">
        <v>146</v>
      </c>
      <c r="H27" s="154">
        <v>146</v>
      </c>
      <c r="I27" s="143">
        <v>88</v>
      </c>
      <c r="J27" s="144">
        <v>97</v>
      </c>
      <c r="K27" s="148">
        <v>93</v>
      </c>
      <c r="L27" s="149">
        <v>97</v>
      </c>
      <c r="M27" s="146"/>
      <c r="N27" s="133"/>
      <c r="O27" s="155" t="s">
        <v>357</v>
      </c>
      <c r="P27" s="156"/>
      <c r="Q27" s="665"/>
    </row>
    <row r="28" spans="1:17" ht="13.5">
      <c r="A28" s="136">
        <v>16</v>
      </c>
      <c r="B28" s="181" t="s">
        <v>103</v>
      </c>
      <c r="C28" s="182"/>
      <c r="D28" s="183" t="s">
        <v>62</v>
      </c>
      <c r="E28" s="184" t="s">
        <v>63</v>
      </c>
      <c r="F28" s="184" t="s">
        <v>104</v>
      </c>
      <c r="G28" s="185">
        <v>105</v>
      </c>
      <c r="H28" s="186">
        <v>105</v>
      </c>
      <c r="I28" s="187">
        <v>0</v>
      </c>
      <c r="J28" s="188">
        <v>50</v>
      </c>
      <c r="K28" s="189">
        <v>20</v>
      </c>
      <c r="L28" s="190">
        <v>50</v>
      </c>
      <c r="M28" s="191">
        <v>55</v>
      </c>
      <c r="N28" s="579"/>
      <c r="O28" s="192"/>
      <c r="P28" s="193"/>
      <c r="Q28" s="740"/>
    </row>
    <row r="29" spans="1:17" ht="13.5">
      <c r="A29" s="194"/>
      <c r="B29" s="695" t="s">
        <v>105</v>
      </c>
      <c r="C29" s="696"/>
      <c r="D29" s="589"/>
      <c r="E29" s="590"/>
      <c r="F29" s="590"/>
      <c r="G29" s="591">
        <v>3329</v>
      </c>
      <c r="H29" s="592">
        <v>3100</v>
      </c>
      <c r="I29" s="593">
        <v>1888</v>
      </c>
      <c r="J29" s="594">
        <v>2020</v>
      </c>
      <c r="K29" s="595">
        <v>1938</v>
      </c>
      <c r="L29" s="591">
        <v>2045</v>
      </c>
      <c r="M29" s="741">
        <v>528</v>
      </c>
      <c r="N29" s="596">
        <v>482</v>
      </c>
      <c r="O29" s="196"/>
      <c r="P29" s="197"/>
      <c r="Q29" s="669"/>
    </row>
    <row r="30" spans="1:17" ht="13.5">
      <c r="A30" s="198">
        <v>1</v>
      </c>
      <c r="B30" s="199" t="s">
        <v>269</v>
      </c>
      <c r="C30" s="200"/>
      <c r="D30" s="201" t="s">
        <v>62</v>
      </c>
      <c r="E30" s="202" t="s">
        <v>63</v>
      </c>
      <c r="F30" s="202" t="s">
        <v>333</v>
      </c>
      <c r="G30" s="230">
        <v>420</v>
      </c>
      <c r="H30" s="231">
        <v>380</v>
      </c>
      <c r="I30" s="203">
        <v>0</v>
      </c>
      <c r="J30" s="204">
        <v>0</v>
      </c>
      <c r="K30" s="205">
        <v>0</v>
      </c>
      <c r="L30" s="129">
        <v>0</v>
      </c>
      <c r="M30" s="206">
        <v>380</v>
      </c>
      <c r="N30" s="133"/>
      <c r="O30" s="207" t="s">
        <v>319</v>
      </c>
      <c r="P30" s="208"/>
      <c r="Q30" s="670" t="s">
        <v>295</v>
      </c>
    </row>
    <row r="31" spans="1:17" ht="13.5">
      <c r="A31" s="136">
        <v>2</v>
      </c>
      <c r="B31" s="180" t="s">
        <v>261</v>
      </c>
      <c r="C31" s="138"/>
      <c r="D31" s="139"/>
      <c r="E31" s="140" t="s">
        <v>63</v>
      </c>
      <c r="F31" s="140" t="s">
        <v>106</v>
      </c>
      <c r="G31" s="141">
        <v>230</v>
      </c>
      <c r="H31" s="142">
        <v>220</v>
      </c>
      <c r="I31" s="209">
        <v>73</v>
      </c>
      <c r="J31" s="210">
        <v>174</v>
      </c>
      <c r="K31" s="211">
        <v>70</v>
      </c>
      <c r="L31" s="144">
        <v>174</v>
      </c>
      <c r="M31" s="157"/>
      <c r="N31" s="133">
        <v>50</v>
      </c>
      <c r="O31" s="212" t="s">
        <v>313</v>
      </c>
      <c r="P31" s="213"/>
      <c r="Q31" s="673" t="s">
        <v>295</v>
      </c>
    </row>
    <row r="32" spans="1:17" ht="13.5">
      <c r="A32" s="136" t="s">
        <v>107</v>
      </c>
      <c r="B32" s="137" t="s">
        <v>108</v>
      </c>
      <c r="C32" s="138"/>
      <c r="D32" s="139" t="s">
        <v>62</v>
      </c>
      <c r="E32" s="140" t="s">
        <v>63</v>
      </c>
      <c r="F32" s="140" t="s">
        <v>109</v>
      </c>
      <c r="G32" s="141">
        <v>60</v>
      </c>
      <c r="H32" s="142">
        <v>40</v>
      </c>
      <c r="I32" s="143">
        <v>0</v>
      </c>
      <c r="J32" s="144">
        <v>0</v>
      </c>
      <c r="K32" s="214">
        <v>0</v>
      </c>
      <c r="L32" s="172">
        <v>0</v>
      </c>
      <c r="M32" s="146">
        <v>40</v>
      </c>
      <c r="N32" s="133"/>
      <c r="O32" s="150">
        <v>39401</v>
      </c>
      <c r="P32" s="215"/>
      <c r="Q32" s="670" t="s">
        <v>295</v>
      </c>
    </row>
    <row r="33" spans="1:17" ht="13.5">
      <c r="A33" s="136" t="s">
        <v>110</v>
      </c>
      <c r="B33" s="216" t="s">
        <v>111</v>
      </c>
      <c r="C33" s="217"/>
      <c r="D33" s="139" t="s">
        <v>62</v>
      </c>
      <c r="E33" s="140" t="s">
        <v>63</v>
      </c>
      <c r="F33" s="170" t="s">
        <v>112</v>
      </c>
      <c r="G33" s="141">
        <v>150</v>
      </c>
      <c r="H33" s="142">
        <v>150</v>
      </c>
      <c r="I33" s="143">
        <v>0</v>
      </c>
      <c r="J33" s="144">
        <v>0</v>
      </c>
      <c r="K33" s="214">
        <v>0</v>
      </c>
      <c r="L33" s="172">
        <v>0</v>
      </c>
      <c r="M33" s="146">
        <v>150</v>
      </c>
      <c r="N33" s="133"/>
      <c r="O33" s="150">
        <v>39399</v>
      </c>
      <c r="P33" s="213"/>
      <c r="Q33" s="673" t="s">
        <v>295</v>
      </c>
    </row>
    <row r="34" spans="1:17" ht="13.5">
      <c r="A34" s="136">
        <v>4</v>
      </c>
      <c r="B34" s="174" t="s">
        <v>113</v>
      </c>
      <c r="C34" s="175"/>
      <c r="D34" s="139" t="s">
        <v>79</v>
      </c>
      <c r="E34" s="140" t="s">
        <v>114</v>
      </c>
      <c r="F34" s="218" t="s">
        <v>115</v>
      </c>
      <c r="G34" s="176">
        <v>55</v>
      </c>
      <c r="H34" s="177">
        <v>53</v>
      </c>
      <c r="I34" s="143">
        <v>0</v>
      </c>
      <c r="J34" s="144">
        <v>16</v>
      </c>
      <c r="K34" s="219">
        <v>8</v>
      </c>
      <c r="L34" s="179">
        <v>16</v>
      </c>
      <c r="M34" s="146"/>
      <c r="N34" s="133">
        <v>37</v>
      </c>
      <c r="O34" s="150" t="s">
        <v>352</v>
      </c>
      <c r="P34" s="151"/>
      <c r="Q34" s="663"/>
    </row>
    <row r="35" spans="1:17" ht="13.5">
      <c r="A35" s="136">
        <v>5</v>
      </c>
      <c r="B35" s="709" t="s">
        <v>314</v>
      </c>
      <c r="C35" s="217"/>
      <c r="D35" s="139" t="s">
        <v>324</v>
      </c>
      <c r="E35" s="140" t="s">
        <v>63</v>
      </c>
      <c r="F35" s="750" t="s">
        <v>326</v>
      </c>
      <c r="G35" s="141"/>
      <c r="H35" s="142"/>
      <c r="I35" s="143">
        <v>0</v>
      </c>
      <c r="J35" s="144">
        <v>34</v>
      </c>
      <c r="K35" s="214">
        <v>0</v>
      </c>
      <c r="L35" s="172">
        <v>34</v>
      </c>
      <c r="M35" s="146"/>
      <c r="N35" s="133"/>
      <c r="O35" s="150" t="s">
        <v>343</v>
      </c>
      <c r="P35" s="213"/>
      <c r="Q35" s="682"/>
    </row>
    <row r="36" spans="1:17" ht="13.5">
      <c r="A36" s="136">
        <v>6</v>
      </c>
      <c r="B36" s="709" t="s">
        <v>316</v>
      </c>
      <c r="C36" s="217"/>
      <c r="D36" s="139" t="s">
        <v>324</v>
      </c>
      <c r="E36" s="140" t="s">
        <v>63</v>
      </c>
      <c r="F36" s="750" t="s">
        <v>327</v>
      </c>
      <c r="G36" s="141"/>
      <c r="H36" s="142"/>
      <c r="I36" s="143">
        <v>0</v>
      </c>
      <c r="J36" s="144">
        <v>68</v>
      </c>
      <c r="K36" s="214">
        <v>68</v>
      </c>
      <c r="L36" s="172">
        <v>0</v>
      </c>
      <c r="M36" s="146"/>
      <c r="N36" s="133"/>
      <c r="O36" s="150" t="s">
        <v>343</v>
      </c>
      <c r="P36" s="213"/>
      <c r="Q36" s="682"/>
    </row>
    <row r="37" spans="1:17" ht="13.5">
      <c r="A37" s="136">
        <v>7</v>
      </c>
      <c r="B37" s="709" t="s">
        <v>317</v>
      </c>
      <c r="C37" s="217"/>
      <c r="D37" s="139" t="s">
        <v>79</v>
      </c>
      <c r="E37" s="140" t="s">
        <v>75</v>
      </c>
      <c r="F37" s="750" t="s">
        <v>328</v>
      </c>
      <c r="G37" s="141"/>
      <c r="H37" s="142"/>
      <c r="I37" s="143">
        <v>0</v>
      </c>
      <c r="J37" s="144">
        <v>0</v>
      </c>
      <c r="K37" s="214">
        <v>0</v>
      </c>
      <c r="L37" s="172">
        <v>0</v>
      </c>
      <c r="M37" s="146"/>
      <c r="N37" s="133"/>
      <c r="O37" s="150" t="s">
        <v>315</v>
      </c>
      <c r="P37" s="213"/>
      <c r="Q37" s="682"/>
    </row>
    <row r="38" spans="1:17" ht="13.5">
      <c r="A38" s="136">
        <v>8</v>
      </c>
      <c r="B38" s="216" t="s">
        <v>116</v>
      </c>
      <c r="C38" s="217"/>
      <c r="D38" s="139" t="s">
        <v>62</v>
      </c>
      <c r="E38" s="170" t="s">
        <v>117</v>
      </c>
      <c r="F38" s="750" t="s">
        <v>90</v>
      </c>
      <c r="G38" s="141">
        <v>22</v>
      </c>
      <c r="H38" s="142">
        <v>22</v>
      </c>
      <c r="I38" s="143">
        <v>20</v>
      </c>
      <c r="J38" s="144">
        <v>19</v>
      </c>
      <c r="K38" s="220">
        <v>19</v>
      </c>
      <c r="L38" s="149">
        <v>19</v>
      </c>
      <c r="M38" s="146"/>
      <c r="N38" s="133"/>
      <c r="O38" s="155" t="s">
        <v>357</v>
      </c>
      <c r="P38" s="156"/>
      <c r="Q38" s="663"/>
    </row>
    <row r="39" spans="1:17" ht="13.5">
      <c r="A39" s="136">
        <v>9</v>
      </c>
      <c r="B39" s="222" t="s">
        <v>118</v>
      </c>
      <c r="C39" s="223"/>
      <c r="D39" s="183" t="s">
        <v>62</v>
      </c>
      <c r="E39" s="224"/>
      <c r="F39" s="224"/>
      <c r="G39" s="185"/>
      <c r="H39" s="186"/>
      <c r="I39" s="187">
        <v>8</v>
      </c>
      <c r="J39" s="188">
        <v>24</v>
      </c>
      <c r="K39" s="189">
        <v>5</v>
      </c>
      <c r="L39" s="190">
        <v>24</v>
      </c>
      <c r="M39" s="191"/>
      <c r="N39" s="579"/>
      <c r="O39" s="225" t="s">
        <v>337</v>
      </c>
      <c r="P39" s="226"/>
      <c r="Q39" s="671"/>
    </row>
    <row r="40" spans="1:17" ht="13.5">
      <c r="A40" s="227"/>
      <c r="B40" s="697" t="s">
        <v>119</v>
      </c>
      <c r="C40" s="698"/>
      <c r="D40" s="597"/>
      <c r="E40" s="598"/>
      <c r="F40" s="598"/>
      <c r="G40" s="599">
        <v>937</v>
      </c>
      <c r="H40" s="600">
        <v>865</v>
      </c>
      <c r="I40" s="601">
        <v>101</v>
      </c>
      <c r="J40" s="602">
        <v>335</v>
      </c>
      <c r="K40" s="603">
        <v>170</v>
      </c>
      <c r="L40" s="599">
        <v>267</v>
      </c>
      <c r="M40" s="604">
        <v>570</v>
      </c>
      <c r="N40" s="596">
        <v>87</v>
      </c>
      <c r="O40" s="228"/>
      <c r="P40" s="229"/>
      <c r="Q40" s="672"/>
    </row>
    <row r="41" spans="1:17" ht="13.5">
      <c r="A41" s="198" t="s">
        <v>60</v>
      </c>
      <c r="B41" s="199" t="s">
        <v>120</v>
      </c>
      <c r="C41" s="200"/>
      <c r="D41" s="201" t="s">
        <v>62</v>
      </c>
      <c r="E41" s="202" t="s">
        <v>121</v>
      </c>
      <c r="F41" s="202" t="s">
        <v>122</v>
      </c>
      <c r="G41" s="230">
        <v>128</v>
      </c>
      <c r="H41" s="231">
        <v>128</v>
      </c>
      <c r="I41" s="128">
        <v>50</v>
      </c>
      <c r="J41" s="129">
        <v>50</v>
      </c>
      <c r="K41" s="232">
        <v>50</v>
      </c>
      <c r="L41" s="233">
        <v>50</v>
      </c>
      <c r="M41" s="234"/>
      <c r="N41" s="133">
        <v>64</v>
      </c>
      <c r="O41" s="207" t="s">
        <v>334</v>
      </c>
      <c r="P41" s="235"/>
      <c r="Q41" s="673" t="s">
        <v>295</v>
      </c>
    </row>
    <row r="42" spans="1:17" ht="13.5">
      <c r="A42" s="136" t="s">
        <v>65</v>
      </c>
      <c r="B42" s="137" t="s">
        <v>123</v>
      </c>
      <c r="C42" s="138"/>
      <c r="D42" s="139" t="s">
        <v>62</v>
      </c>
      <c r="E42" s="140" t="s">
        <v>121</v>
      </c>
      <c r="F42" s="140" t="s">
        <v>124</v>
      </c>
      <c r="G42" s="141">
        <v>450</v>
      </c>
      <c r="H42" s="142">
        <v>390</v>
      </c>
      <c r="I42" s="143">
        <v>290</v>
      </c>
      <c r="J42" s="144">
        <v>290</v>
      </c>
      <c r="K42" s="211">
        <v>290</v>
      </c>
      <c r="L42" s="144">
        <v>290</v>
      </c>
      <c r="M42" s="146"/>
      <c r="N42" s="133">
        <v>100</v>
      </c>
      <c r="O42" s="236" t="s">
        <v>318</v>
      </c>
      <c r="P42" s="237"/>
      <c r="Q42" s="679">
        <v>39487</v>
      </c>
    </row>
    <row r="43" spans="1:17" ht="13.5">
      <c r="A43" s="136" t="s">
        <v>125</v>
      </c>
      <c r="B43" s="137" t="s">
        <v>126</v>
      </c>
      <c r="C43" s="138"/>
      <c r="D43" s="139" t="s">
        <v>62</v>
      </c>
      <c r="E43" s="140" t="s">
        <v>121</v>
      </c>
      <c r="F43" s="140" t="s">
        <v>127</v>
      </c>
      <c r="G43" s="141">
        <v>146</v>
      </c>
      <c r="H43" s="142">
        <v>91</v>
      </c>
      <c r="I43" s="143">
        <v>86</v>
      </c>
      <c r="J43" s="144">
        <v>91</v>
      </c>
      <c r="K43" s="220">
        <v>91</v>
      </c>
      <c r="L43" s="149">
        <v>91</v>
      </c>
      <c r="M43" s="146"/>
      <c r="N43" s="133"/>
      <c r="O43" s="150"/>
      <c r="P43" s="237"/>
      <c r="Q43" s="682"/>
    </row>
    <row r="44" spans="1:17" ht="13.5">
      <c r="A44" s="136" t="s">
        <v>128</v>
      </c>
      <c r="B44" s="137" t="s">
        <v>129</v>
      </c>
      <c r="C44" s="138"/>
      <c r="D44" s="139" t="s">
        <v>62</v>
      </c>
      <c r="E44" s="140" t="s">
        <v>121</v>
      </c>
      <c r="F44" s="748" t="s">
        <v>285</v>
      </c>
      <c r="G44" s="141">
        <v>53</v>
      </c>
      <c r="H44" s="142">
        <v>53</v>
      </c>
      <c r="I44" s="143">
        <v>47</v>
      </c>
      <c r="J44" s="144">
        <v>47</v>
      </c>
      <c r="K44" s="220">
        <v>47</v>
      </c>
      <c r="L44" s="149">
        <v>47</v>
      </c>
      <c r="M44" s="146"/>
      <c r="N44" s="133"/>
      <c r="O44" s="236" t="s">
        <v>344</v>
      </c>
      <c r="P44" s="237"/>
      <c r="Q44" s="665"/>
    </row>
    <row r="45" spans="1:17" ht="13.5">
      <c r="A45" s="147">
        <v>2</v>
      </c>
      <c r="B45" s="137" t="s">
        <v>130</v>
      </c>
      <c r="C45" s="138"/>
      <c r="D45" s="139" t="s">
        <v>62</v>
      </c>
      <c r="E45" s="140" t="s">
        <v>114</v>
      </c>
      <c r="F45" s="748" t="s">
        <v>131</v>
      </c>
      <c r="G45" s="165">
        <v>55</v>
      </c>
      <c r="H45" s="166">
        <v>55</v>
      </c>
      <c r="I45" s="143">
        <v>50</v>
      </c>
      <c r="J45" s="144">
        <v>50</v>
      </c>
      <c r="K45" s="220">
        <v>46</v>
      </c>
      <c r="L45" s="149">
        <v>50</v>
      </c>
      <c r="M45" s="146"/>
      <c r="N45" s="133"/>
      <c r="O45" s="236" t="s">
        <v>344</v>
      </c>
      <c r="P45" s="239"/>
      <c r="Q45" s="663"/>
    </row>
    <row r="46" spans="1:17" ht="13.5">
      <c r="A46" s="147">
        <v>3</v>
      </c>
      <c r="B46" s="137" t="s">
        <v>277</v>
      </c>
      <c r="C46" s="138"/>
      <c r="D46" s="139" t="s">
        <v>62</v>
      </c>
      <c r="E46" s="140" t="s">
        <v>75</v>
      </c>
      <c r="F46" s="748" t="s">
        <v>286</v>
      </c>
      <c r="G46" s="165">
        <v>80</v>
      </c>
      <c r="H46" s="166">
        <v>80</v>
      </c>
      <c r="I46" s="143">
        <v>80</v>
      </c>
      <c r="J46" s="144">
        <v>80</v>
      </c>
      <c r="K46" s="220">
        <v>76</v>
      </c>
      <c r="L46" s="149">
        <v>80</v>
      </c>
      <c r="M46" s="146"/>
      <c r="N46" s="133"/>
      <c r="O46" s="236"/>
      <c r="P46" s="238"/>
      <c r="Q46" s="663" t="s">
        <v>322</v>
      </c>
    </row>
    <row r="47" spans="1:17" ht="13.5">
      <c r="A47" s="147">
        <v>4</v>
      </c>
      <c r="B47" s="137" t="s">
        <v>281</v>
      </c>
      <c r="C47" s="138"/>
      <c r="D47" s="139" t="s">
        <v>62</v>
      </c>
      <c r="E47" s="140" t="s">
        <v>75</v>
      </c>
      <c r="F47" s="748" t="s">
        <v>287</v>
      </c>
      <c r="G47" s="165">
        <v>53</v>
      </c>
      <c r="H47" s="166">
        <v>53</v>
      </c>
      <c r="I47" s="143">
        <v>53</v>
      </c>
      <c r="J47" s="144">
        <v>53</v>
      </c>
      <c r="K47" s="220">
        <v>53</v>
      </c>
      <c r="L47" s="149">
        <v>53</v>
      </c>
      <c r="M47" s="146"/>
      <c r="N47" s="133"/>
      <c r="O47" s="236"/>
      <c r="P47" s="238"/>
      <c r="Q47" s="663" t="s">
        <v>323</v>
      </c>
    </row>
    <row r="48" spans="1:17" ht="13.5">
      <c r="A48" s="147">
        <v>5</v>
      </c>
      <c r="B48" s="137" t="s">
        <v>132</v>
      </c>
      <c r="C48" s="138"/>
      <c r="D48" s="139" t="s">
        <v>62</v>
      </c>
      <c r="E48" s="140" t="s">
        <v>70</v>
      </c>
      <c r="F48" s="748" t="s">
        <v>288</v>
      </c>
      <c r="G48" s="141">
        <v>68</v>
      </c>
      <c r="H48" s="142">
        <v>68</v>
      </c>
      <c r="I48" s="143">
        <v>60</v>
      </c>
      <c r="J48" s="144">
        <v>70</v>
      </c>
      <c r="K48" s="220">
        <v>69</v>
      </c>
      <c r="L48" s="149">
        <v>68</v>
      </c>
      <c r="M48" s="146"/>
      <c r="N48" s="133"/>
      <c r="O48" s="236"/>
      <c r="P48" s="155"/>
      <c r="Q48" s="663" t="s">
        <v>322</v>
      </c>
    </row>
    <row r="49" spans="1:17" ht="13.5">
      <c r="A49" s="147">
        <v>6</v>
      </c>
      <c r="B49" s="699" t="s">
        <v>301</v>
      </c>
      <c r="C49" s="138"/>
      <c r="D49" s="139" t="s">
        <v>165</v>
      </c>
      <c r="E49" s="140" t="s">
        <v>63</v>
      </c>
      <c r="F49" s="748" t="s">
        <v>302</v>
      </c>
      <c r="G49" s="141">
        <v>52</v>
      </c>
      <c r="H49" s="142">
        <v>52</v>
      </c>
      <c r="I49" s="143">
        <v>0</v>
      </c>
      <c r="J49" s="144">
        <v>53</v>
      </c>
      <c r="K49" s="220">
        <v>0</v>
      </c>
      <c r="L49" s="149">
        <v>52</v>
      </c>
      <c r="M49" s="146"/>
      <c r="N49" s="133"/>
      <c r="O49" s="236"/>
      <c r="P49" s="155"/>
      <c r="Q49" s="663" t="s">
        <v>322</v>
      </c>
    </row>
    <row r="50" spans="1:17" ht="13.5">
      <c r="A50" s="147">
        <v>7</v>
      </c>
      <c r="B50" s="137" t="s">
        <v>133</v>
      </c>
      <c r="C50" s="138"/>
      <c r="D50" s="139" t="s">
        <v>62</v>
      </c>
      <c r="E50" s="170" t="s">
        <v>117</v>
      </c>
      <c r="F50" s="750" t="s">
        <v>90</v>
      </c>
      <c r="G50" s="141">
        <v>22</v>
      </c>
      <c r="H50" s="142">
        <v>22</v>
      </c>
      <c r="I50" s="143">
        <v>18</v>
      </c>
      <c r="J50" s="144">
        <v>22</v>
      </c>
      <c r="K50" s="220">
        <v>22</v>
      </c>
      <c r="L50" s="149">
        <v>22</v>
      </c>
      <c r="M50" s="146"/>
      <c r="N50" s="133"/>
      <c r="O50" s="155" t="s">
        <v>337</v>
      </c>
      <c r="P50" s="155"/>
      <c r="Q50" s="663"/>
    </row>
    <row r="51" spans="1:17" ht="13.5">
      <c r="A51" s="147">
        <v>8</v>
      </c>
      <c r="B51" s="240" t="s">
        <v>134</v>
      </c>
      <c r="C51" s="138"/>
      <c r="D51" s="139" t="s">
        <v>62</v>
      </c>
      <c r="E51" s="170" t="s">
        <v>89</v>
      </c>
      <c r="F51" s="750" t="s">
        <v>135</v>
      </c>
      <c r="G51" s="141">
        <v>11</v>
      </c>
      <c r="H51" s="142">
        <v>11</v>
      </c>
      <c r="I51" s="143">
        <v>5</v>
      </c>
      <c r="J51" s="144">
        <v>5</v>
      </c>
      <c r="K51" s="220">
        <v>5</v>
      </c>
      <c r="L51" s="149">
        <v>5</v>
      </c>
      <c r="M51" s="146"/>
      <c r="N51" s="133">
        <v>6</v>
      </c>
      <c r="O51" s="155" t="s">
        <v>345</v>
      </c>
      <c r="P51" s="155"/>
      <c r="Q51" s="674"/>
    </row>
    <row r="52" spans="1:17" ht="13.5">
      <c r="A52" s="147">
        <v>9</v>
      </c>
      <c r="B52" s="216" t="s">
        <v>136</v>
      </c>
      <c r="C52" s="217"/>
      <c r="D52" s="139" t="s">
        <v>62</v>
      </c>
      <c r="E52" s="170" t="s">
        <v>117</v>
      </c>
      <c r="F52" s="750" t="s">
        <v>137</v>
      </c>
      <c r="G52" s="141">
        <v>33</v>
      </c>
      <c r="H52" s="142">
        <v>33</v>
      </c>
      <c r="I52" s="143">
        <v>17</v>
      </c>
      <c r="J52" s="144">
        <v>17</v>
      </c>
      <c r="K52" s="220">
        <v>17</v>
      </c>
      <c r="L52" s="149">
        <v>17</v>
      </c>
      <c r="M52" s="146"/>
      <c r="N52" s="133">
        <v>16</v>
      </c>
      <c r="O52" s="155" t="s">
        <v>345</v>
      </c>
      <c r="P52" s="155"/>
      <c r="Q52" s="674"/>
    </row>
    <row r="53" spans="1:17" ht="13.5">
      <c r="A53" s="147">
        <v>10</v>
      </c>
      <c r="B53" s="241" t="s">
        <v>138</v>
      </c>
      <c r="C53" s="182"/>
      <c r="D53" s="183" t="s">
        <v>62</v>
      </c>
      <c r="E53" s="224" t="s">
        <v>89</v>
      </c>
      <c r="F53" s="224"/>
      <c r="G53" s="185">
        <v>25</v>
      </c>
      <c r="H53" s="186">
        <v>25</v>
      </c>
      <c r="I53" s="187">
        <v>20</v>
      </c>
      <c r="J53" s="188">
        <v>20</v>
      </c>
      <c r="K53" s="189">
        <v>20</v>
      </c>
      <c r="L53" s="190">
        <v>20</v>
      </c>
      <c r="M53" s="191"/>
      <c r="N53" s="579">
        <v>5</v>
      </c>
      <c r="O53" s="225" t="s">
        <v>337</v>
      </c>
      <c r="P53" s="225"/>
      <c r="Q53" s="675"/>
    </row>
    <row r="54" spans="1:17" ht="13.5">
      <c r="A54" s="242"/>
      <c r="B54" s="695" t="s">
        <v>139</v>
      </c>
      <c r="C54" s="700"/>
      <c r="D54" s="605"/>
      <c r="E54" s="606"/>
      <c r="F54" s="606"/>
      <c r="G54" s="591">
        <v>1176</v>
      </c>
      <c r="H54" s="592">
        <v>1061</v>
      </c>
      <c r="I54" s="593">
        <v>776</v>
      </c>
      <c r="J54" s="594">
        <v>848</v>
      </c>
      <c r="K54" s="595">
        <v>786</v>
      </c>
      <c r="L54" s="612">
        <v>845</v>
      </c>
      <c r="M54" s="736">
        <v>0</v>
      </c>
      <c r="N54" s="596">
        <v>191</v>
      </c>
      <c r="O54" s="247"/>
      <c r="P54" s="196"/>
      <c r="Q54" s="676"/>
    </row>
    <row r="55" spans="1:17" ht="13.5">
      <c r="A55" s="248">
        <v>1</v>
      </c>
      <c r="B55" s="249" t="s">
        <v>140</v>
      </c>
      <c r="C55" s="200"/>
      <c r="D55" s="201" t="s">
        <v>62</v>
      </c>
      <c r="E55" s="202" t="s">
        <v>80</v>
      </c>
      <c r="F55" s="202" t="s">
        <v>141</v>
      </c>
      <c r="G55" s="230">
        <v>210</v>
      </c>
      <c r="H55" s="231">
        <v>197</v>
      </c>
      <c r="I55" s="128">
        <v>181</v>
      </c>
      <c r="J55" s="129">
        <v>180</v>
      </c>
      <c r="K55" s="250">
        <v>181</v>
      </c>
      <c r="L55" s="251">
        <v>180</v>
      </c>
      <c r="M55" s="577"/>
      <c r="N55" s="133"/>
      <c r="O55" s="720"/>
      <c r="P55" s="252"/>
      <c r="Q55" s="679"/>
    </row>
    <row r="56" spans="1:17" ht="13.5">
      <c r="A56" s="221">
        <v>2</v>
      </c>
      <c r="B56" s="181" t="s">
        <v>142</v>
      </c>
      <c r="C56" s="182"/>
      <c r="D56" s="183" t="s">
        <v>62</v>
      </c>
      <c r="E56" s="224" t="s">
        <v>117</v>
      </c>
      <c r="F56" s="752" t="s">
        <v>90</v>
      </c>
      <c r="G56" s="185">
        <v>22</v>
      </c>
      <c r="H56" s="186">
        <v>22</v>
      </c>
      <c r="I56" s="187">
        <v>19</v>
      </c>
      <c r="J56" s="188">
        <v>19</v>
      </c>
      <c r="K56" s="189">
        <v>20</v>
      </c>
      <c r="L56" s="190">
        <v>20</v>
      </c>
      <c r="M56" s="191"/>
      <c r="N56" s="579"/>
      <c r="O56" s="225" t="s">
        <v>5</v>
      </c>
      <c r="P56" s="225"/>
      <c r="Q56" s="668"/>
    </row>
    <row r="57" spans="1:17" ht="13.5">
      <c r="A57" s="253"/>
      <c r="B57" s="695" t="s">
        <v>143</v>
      </c>
      <c r="C57" s="700"/>
      <c r="D57" s="605"/>
      <c r="E57" s="606"/>
      <c r="F57" s="606"/>
      <c r="G57" s="591">
        <v>232</v>
      </c>
      <c r="H57" s="592">
        <v>219</v>
      </c>
      <c r="I57" s="593">
        <v>200</v>
      </c>
      <c r="J57" s="594">
        <v>199</v>
      </c>
      <c r="K57" s="595">
        <v>201</v>
      </c>
      <c r="L57" s="591">
        <v>200</v>
      </c>
      <c r="M57" s="741">
        <v>0</v>
      </c>
      <c r="N57" s="596">
        <v>0</v>
      </c>
      <c r="O57" s="254"/>
      <c r="P57" s="254"/>
      <c r="Q57" s="681"/>
    </row>
    <row r="58" spans="1:17" ht="13.5">
      <c r="A58" s="198" t="s">
        <v>60</v>
      </c>
      <c r="B58" s="199" t="s">
        <v>144</v>
      </c>
      <c r="C58" s="255"/>
      <c r="D58" s="201" t="s">
        <v>62</v>
      </c>
      <c r="E58" s="202" t="s">
        <v>63</v>
      </c>
      <c r="F58" s="202" t="s">
        <v>145</v>
      </c>
      <c r="G58" s="230">
        <v>97</v>
      </c>
      <c r="H58" s="231">
        <v>90</v>
      </c>
      <c r="I58" s="128">
        <v>44</v>
      </c>
      <c r="J58" s="129">
        <v>51</v>
      </c>
      <c r="K58" s="250">
        <v>49</v>
      </c>
      <c r="L58" s="251">
        <v>51</v>
      </c>
      <c r="M58" s="206"/>
      <c r="N58" s="133">
        <v>39</v>
      </c>
      <c r="O58" s="207" t="s">
        <v>346</v>
      </c>
      <c r="P58" s="207"/>
      <c r="Q58" s="744"/>
    </row>
    <row r="59" spans="1:17" ht="13.5">
      <c r="A59" s="136" t="s">
        <v>65</v>
      </c>
      <c r="B59" s="137" t="s">
        <v>146</v>
      </c>
      <c r="C59" s="256"/>
      <c r="D59" s="139" t="s">
        <v>62</v>
      </c>
      <c r="E59" s="140" t="s">
        <v>63</v>
      </c>
      <c r="F59" s="202" t="s">
        <v>273</v>
      </c>
      <c r="G59" s="141">
        <v>104</v>
      </c>
      <c r="H59" s="142">
        <v>104</v>
      </c>
      <c r="I59" s="128">
        <v>60</v>
      </c>
      <c r="J59" s="129">
        <v>60</v>
      </c>
      <c r="K59" s="220">
        <v>60</v>
      </c>
      <c r="L59" s="149">
        <v>60</v>
      </c>
      <c r="M59" s="146"/>
      <c r="N59" s="133">
        <v>44</v>
      </c>
      <c r="O59" s="236" t="s">
        <v>338</v>
      </c>
      <c r="P59" s="236"/>
      <c r="Q59" s="674"/>
    </row>
    <row r="60" spans="1:17" ht="13.5">
      <c r="A60" s="147">
        <v>2</v>
      </c>
      <c r="B60" s="216" t="s">
        <v>147</v>
      </c>
      <c r="C60" s="217"/>
      <c r="D60" s="139" t="s">
        <v>62</v>
      </c>
      <c r="E60" s="140" t="s">
        <v>148</v>
      </c>
      <c r="F60" s="750" t="s">
        <v>149</v>
      </c>
      <c r="G60" s="141">
        <v>51</v>
      </c>
      <c r="H60" s="142">
        <v>51</v>
      </c>
      <c r="I60" s="649">
        <v>42</v>
      </c>
      <c r="J60" s="144">
        <v>50</v>
      </c>
      <c r="K60" s="220">
        <v>36</v>
      </c>
      <c r="L60" s="149">
        <v>50</v>
      </c>
      <c r="M60" s="146"/>
      <c r="N60" s="133"/>
      <c r="O60" s="150"/>
      <c r="P60" s="150"/>
      <c r="Q60" s="674"/>
    </row>
    <row r="61" spans="1:17" ht="13.5">
      <c r="A61" s="147">
        <v>3</v>
      </c>
      <c r="B61" s="216" t="s">
        <v>300</v>
      </c>
      <c r="C61" s="217"/>
      <c r="D61" s="139" t="s">
        <v>62</v>
      </c>
      <c r="E61" s="140" t="s">
        <v>75</v>
      </c>
      <c r="F61" s="750" t="s">
        <v>329</v>
      </c>
      <c r="G61" s="141"/>
      <c r="H61" s="142"/>
      <c r="I61" s="649">
        <v>37</v>
      </c>
      <c r="J61" s="144">
        <v>37</v>
      </c>
      <c r="K61" s="220">
        <v>34</v>
      </c>
      <c r="L61" s="149">
        <v>37</v>
      </c>
      <c r="M61" s="146"/>
      <c r="N61" s="133"/>
      <c r="O61" s="150" t="s">
        <v>347</v>
      </c>
      <c r="P61" s="150"/>
      <c r="Q61" s="674"/>
    </row>
    <row r="62" spans="1:17" ht="13.5">
      <c r="A62" s="147">
        <v>4</v>
      </c>
      <c r="B62" s="216" t="s">
        <v>150</v>
      </c>
      <c r="C62" s="217"/>
      <c r="D62" s="139" t="s">
        <v>62</v>
      </c>
      <c r="E62" s="170" t="s">
        <v>89</v>
      </c>
      <c r="F62" s="170" t="s">
        <v>135</v>
      </c>
      <c r="G62" s="141">
        <v>11</v>
      </c>
      <c r="H62" s="142">
        <v>11</v>
      </c>
      <c r="I62" s="649">
        <v>11</v>
      </c>
      <c r="J62" s="144">
        <v>11</v>
      </c>
      <c r="K62" s="220">
        <v>0</v>
      </c>
      <c r="L62" s="149">
        <v>11</v>
      </c>
      <c r="M62" s="146"/>
      <c r="N62" s="133"/>
      <c r="O62" s="155" t="s">
        <v>5</v>
      </c>
      <c r="P62" s="155"/>
      <c r="Q62" s="677"/>
    </row>
    <row r="63" spans="1:17" ht="13.5">
      <c r="A63" s="147">
        <v>5</v>
      </c>
      <c r="B63" s="137" t="s">
        <v>320</v>
      </c>
      <c r="C63" s="138"/>
      <c r="D63" s="139" t="s">
        <v>62</v>
      </c>
      <c r="E63" s="140" t="s">
        <v>63</v>
      </c>
      <c r="F63" s="140" t="s">
        <v>321</v>
      </c>
      <c r="G63" s="165">
        <v>70</v>
      </c>
      <c r="H63" s="166">
        <v>66</v>
      </c>
      <c r="I63" s="143">
        <v>30</v>
      </c>
      <c r="J63" s="144">
        <v>30</v>
      </c>
      <c r="K63" s="211">
        <v>60</v>
      </c>
      <c r="L63" s="144">
        <v>65</v>
      </c>
      <c r="M63" s="146"/>
      <c r="N63" s="133"/>
      <c r="O63" s="150"/>
      <c r="P63" s="257"/>
      <c r="Q63" s="678"/>
    </row>
    <row r="64" spans="1:17" ht="13.5">
      <c r="A64" s="147">
        <v>6</v>
      </c>
      <c r="B64" s="137" t="s">
        <v>151</v>
      </c>
      <c r="C64" s="138"/>
      <c r="D64" s="139" t="s">
        <v>62</v>
      </c>
      <c r="E64" s="140" t="s">
        <v>148</v>
      </c>
      <c r="F64" s="748" t="s">
        <v>152</v>
      </c>
      <c r="G64" s="165">
        <v>86</v>
      </c>
      <c r="H64" s="166">
        <v>86</v>
      </c>
      <c r="I64" s="143">
        <v>75</v>
      </c>
      <c r="J64" s="144">
        <v>86</v>
      </c>
      <c r="K64" s="220">
        <v>80</v>
      </c>
      <c r="L64" s="149">
        <v>86</v>
      </c>
      <c r="M64" s="146"/>
      <c r="N64" s="133"/>
      <c r="O64" s="150"/>
      <c r="P64" s="150"/>
      <c r="Q64" s="674"/>
    </row>
    <row r="65" spans="1:17" ht="13.5">
      <c r="A65" s="147">
        <v>7</v>
      </c>
      <c r="B65" s="216" t="s">
        <v>153</v>
      </c>
      <c r="C65" s="217"/>
      <c r="D65" s="139" t="s">
        <v>62</v>
      </c>
      <c r="E65" s="140" t="s">
        <v>114</v>
      </c>
      <c r="F65" s="750" t="s">
        <v>154</v>
      </c>
      <c r="G65" s="141">
        <v>50</v>
      </c>
      <c r="H65" s="142">
        <v>50</v>
      </c>
      <c r="I65" s="143">
        <v>49</v>
      </c>
      <c r="J65" s="144">
        <v>50</v>
      </c>
      <c r="K65" s="220">
        <v>49</v>
      </c>
      <c r="L65" s="149">
        <v>50</v>
      </c>
      <c r="M65" s="146"/>
      <c r="N65" s="133"/>
      <c r="O65" s="150"/>
      <c r="P65" s="150"/>
      <c r="Q65" s="677"/>
    </row>
    <row r="66" spans="1:17" ht="13.5">
      <c r="A66" s="147">
        <v>8</v>
      </c>
      <c r="B66" s="137" t="s">
        <v>155</v>
      </c>
      <c r="C66" s="138"/>
      <c r="D66" s="139" t="s">
        <v>62</v>
      </c>
      <c r="E66" s="140" t="s">
        <v>63</v>
      </c>
      <c r="F66" s="140" t="s">
        <v>156</v>
      </c>
      <c r="G66" s="141">
        <v>20</v>
      </c>
      <c r="H66" s="142">
        <v>20</v>
      </c>
      <c r="I66" s="143">
        <v>0</v>
      </c>
      <c r="J66" s="144">
        <v>10</v>
      </c>
      <c r="K66" s="258">
        <v>0</v>
      </c>
      <c r="L66" s="168">
        <v>10</v>
      </c>
      <c r="M66" s="146"/>
      <c r="N66" s="133">
        <v>10</v>
      </c>
      <c r="O66" s="225" t="s">
        <v>5</v>
      </c>
      <c r="P66" s="236"/>
      <c r="Q66" s="678"/>
    </row>
    <row r="67" spans="1:17" ht="13.5">
      <c r="A67" s="147">
        <v>9</v>
      </c>
      <c r="B67" s="240" t="s">
        <v>157</v>
      </c>
      <c r="C67" s="138"/>
      <c r="D67" s="139" t="s">
        <v>62</v>
      </c>
      <c r="E67" s="140" t="s">
        <v>114</v>
      </c>
      <c r="F67" s="750" t="s">
        <v>289</v>
      </c>
      <c r="G67" s="141">
        <v>50</v>
      </c>
      <c r="H67" s="142">
        <v>50</v>
      </c>
      <c r="I67" s="143">
        <v>40</v>
      </c>
      <c r="J67" s="144">
        <v>48</v>
      </c>
      <c r="K67" s="220">
        <v>23</v>
      </c>
      <c r="L67" s="149">
        <v>48</v>
      </c>
      <c r="M67" s="146"/>
      <c r="N67" s="133"/>
      <c r="O67" s="150"/>
      <c r="P67" s="155"/>
      <c r="Q67" s="677"/>
    </row>
    <row r="68" spans="1:17" ht="13.5">
      <c r="A68" s="147">
        <v>10</v>
      </c>
      <c r="B68" s="181" t="s">
        <v>158</v>
      </c>
      <c r="C68" s="259"/>
      <c r="D68" s="260" t="s">
        <v>62</v>
      </c>
      <c r="E68" s="184" t="s">
        <v>148</v>
      </c>
      <c r="F68" s="753" t="s">
        <v>159</v>
      </c>
      <c r="G68" s="185">
        <v>10</v>
      </c>
      <c r="H68" s="186">
        <v>10</v>
      </c>
      <c r="I68" s="187">
        <v>9</v>
      </c>
      <c r="J68" s="188">
        <v>9</v>
      </c>
      <c r="K68" s="189">
        <v>0</v>
      </c>
      <c r="L68" s="190">
        <v>9</v>
      </c>
      <c r="M68" s="191"/>
      <c r="N68" s="579"/>
      <c r="O68" s="225" t="s">
        <v>349</v>
      </c>
      <c r="P68" s="225"/>
      <c r="Q68" s="680"/>
    </row>
    <row r="69" spans="1:17" ht="13.5">
      <c r="A69" s="261"/>
      <c r="B69" s="701" t="s">
        <v>160</v>
      </c>
      <c r="C69" s="702"/>
      <c r="D69" s="607"/>
      <c r="E69" s="608"/>
      <c r="F69" s="608"/>
      <c r="G69" s="609">
        <v>549</v>
      </c>
      <c r="H69" s="610">
        <v>538</v>
      </c>
      <c r="I69" s="611">
        <v>397</v>
      </c>
      <c r="J69" s="612">
        <v>442</v>
      </c>
      <c r="K69" s="613">
        <v>391</v>
      </c>
      <c r="L69" s="609">
        <v>477</v>
      </c>
      <c r="M69" s="614">
        <v>0</v>
      </c>
      <c r="N69" s="596">
        <v>93</v>
      </c>
      <c r="O69" s="262"/>
      <c r="P69" s="263"/>
      <c r="Q69" s="681"/>
    </row>
    <row r="70" spans="1:17" ht="13.5">
      <c r="A70" s="121">
        <v>1</v>
      </c>
      <c r="B70" s="122" t="s">
        <v>270</v>
      </c>
      <c r="C70" s="123"/>
      <c r="D70" s="124" t="s">
        <v>69</v>
      </c>
      <c r="E70" s="125" t="s">
        <v>63</v>
      </c>
      <c r="F70" s="125" t="s">
        <v>161</v>
      </c>
      <c r="G70" s="126">
        <v>60</v>
      </c>
      <c r="H70" s="127">
        <v>46</v>
      </c>
      <c r="I70" s="264">
        <v>0</v>
      </c>
      <c r="J70" s="265">
        <v>46</v>
      </c>
      <c r="K70" s="266">
        <v>0</v>
      </c>
      <c r="L70" s="267">
        <v>46</v>
      </c>
      <c r="M70" s="132"/>
      <c r="N70" s="133"/>
      <c r="O70" s="150"/>
      <c r="P70" s="268"/>
      <c r="Q70" s="682"/>
    </row>
    <row r="71" spans="1:17" ht="13.5">
      <c r="A71" s="147">
        <v>2</v>
      </c>
      <c r="B71" s="137" t="s">
        <v>162</v>
      </c>
      <c r="C71" s="138"/>
      <c r="D71" s="139" t="s">
        <v>69</v>
      </c>
      <c r="E71" s="140" t="s">
        <v>114</v>
      </c>
      <c r="F71" s="757" t="s">
        <v>163</v>
      </c>
      <c r="G71" s="141">
        <v>105</v>
      </c>
      <c r="H71" s="142">
        <v>105</v>
      </c>
      <c r="I71" s="143">
        <v>55</v>
      </c>
      <c r="J71" s="144">
        <v>60</v>
      </c>
      <c r="K71" s="220">
        <v>55</v>
      </c>
      <c r="L71" s="149">
        <v>60</v>
      </c>
      <c r="M71" s="146"/>
      <c r="N71" s="133">
        <v>45</v>
      </c>
      <c r="O71" s="150" t="s">
        <v>350</v>
      </c>
      <c r="P71" s="150"/>
      <c r="Q71" s="674"/>
    </row>
    <row r="72" spans="1:17" ht="13.5">
      <c r="A72" s="136" t="s">
        <v>107</v>
      </c>
      <c r="B72" s="269" t="s">
        <v>164</v>
      </c>
      <c r="C72" s="270"/>
      <c r="D72" s="139" t="s">
        <v>165</v>
      </c>
      <c r="E72" s="140" t="s">
        <v>63</v>
      </c>
      <c r="F72" s="140" t="s">
        <v>166</v>
      </c>
      <c r="G72" s="141">
        <v>110</v>
      </c>
      <c r="H72" s="142">
        <v>55</v>
      </c>
      <c r="I72" s="143">
        <v>0</v>
      </c>
      <c r="J72" s="144">
        <v>0</v>
      </c>
      <c r="K72" s="220">
        <v>0</v>
      </c>
      <c r="L72" s="149">
        <v>0</v>
      </c>
      <c r="M72" s="157"/>
      <c r="N72" s="133">
        <v>55</v>
      </c>
      <c r="O72" s="150">
        <v>39392</v>
      </c>
      <c r="P72" s="236"/>
      <c r="Q72" s="679" t="s">
        <v>295</v>
      </c>
    </row>
    <row r="73" spans="1:17" ht="13.5">
      <c r="A73" s="136" t="s">
        <v>110</v>
      </c>
      <c r="B73" s="137" t="s">
        <v>167</v>
      </c>
      <c r="C73" s="138"/>
      <c r="D73" s="139" t="s">
        <v>165</v>
      </c>
      <c r="E73" s="140" t="s">
        <v>63</v>
      </c>
      <c r="F73" s="140" t="s">
        <v>109</v>
      </c>
      <c r="G73" s="141">
        <v>60</v>
      </c>
      <c r="H73" s="142">
        <v>30</v>
      </c>
      <c r="I73" s="143">
        <v>0</v>
      </c>
      <c r="J73" s="144">
        <v>0</v>
      </c>
      <c r="K73" s="220">
        <v>0</v>
      </c>
      <c r="L73" s="149">
        <v>0</v>
      </c>
      <c r="M73" s="146"/>
      <c r="N73" s="133">
        <v>30</v>
      </c>
      <c r="O73" s="212">
        <v>2945</v>
      </c>
      <c r="P73" s="212"/>
      <c r="Q73" s="679" t="s">
        <v>295</v>
      </c>
    </row>
    <row r="74" spans="1:17" ht="13.5">
      <c r="A74" s="147">
        <v>4</v>
      </c>
      <c r="B74" s="137" t="s">
        <v>168</v>
      </c>
      <c r="C74" s="138"/>
      <c r="D74" s="139" t="s">
        <v>79</v>
      </c>
      <c r="E74" s="140" t="s">
        <v>80</v>
      </c>
      <c r="F74" s="748" t="s">
        <v>169</v>
      </c>
      <c r="G74" s="165">
        <v>110</v>
      </c>
      <c r="H74" s="166">
        <v>110</v>
      </c>
      <c r="I74" s="143">
        <v>114</v>
      </c>
      <c r="J74" s="144">
        <v>114</v>
      </c>
      <c r="K74" s="220">
        <v>108</v>
      </c>
      <c r="L74" s="149">
        <v>110</v>
      </c>
      <c r="M74" s="146"/>
      <c r="N74" s="133"/>
      <c r="O74" s="150"/>
      <c r="P74" s="212"/>
      <c r="Q74" s="585"/>
    </row>
    <row r="75" spans="1:17" ht="13.5">
      <c r="A75" s="147">
        <v>5</v>
      </c>
      <c r="B75" s="137" t="s">
        <v>170</v>
      </c>
      <c r="C75" s="138"/>
      <c r="D75" s="139" t="s">
        <v>79</v>
      </c>
      <c r="E75" s="140" t="s">
        <v>80</v>
      </c>
      <c r="F75" s="748" t="s">
        <v>290</v>
      </c>
      <c r="G75" s="165">
        <v>115</v>
      </c>
      <c r="H75" s="166">
        <v>115</v>
      </c>
      <c r="I75" s="143">
        <v>102</v>
      </c>
      <c r="J75" s="144">
        <v>102</v>
      </c>
      <c r="K75" s="220">
        <v>102</v>
      </c>
      <c r="L75" s="149">
        <v>102</v>
      </c>
      <c r="M75" s="146"/>
      <c r="N75" s="133"/>
      <c r="O75" s="150" t="s">
        <v>342</v>
      </c>
      <c r="P75" s="212"/>
      <c r="Q75" s="683"/>
    </row>
    <row r="76" spans="1:17" ht="13.5">
      <c r="A76" s="147">
        <v>6</v>
      </c>
      <c r="B76" s="699" t="s">
        <v>303</v>
      </c>
      <c r="C76" s="138"/>
      <c r="D76" s="139" t="s">
        <v>165</v>
      </c>
      <c r="E76" s="140" t="s">
        <v>63</v>
      </c>
      <c r="F76" s="748" t="s">
        <v>304</v>
      </c>
      <c r="G76" s="165">
        <v>54</v>
      </c>
      <c r="H76" s="166">
        <v>54</v>
      </c>
      <c r="I76" s="143">
        <v>0</v>
      </c>
      <c r="J76" s="144">
        <v>53</v>
      </c>
      <c r="K76" s="220">
        <v>0</v>
      </c>
      <c r="L76" s="149">
        <v>53</v>
      </c>
      <c r="M76" s="146"/>
      <c r="N76" s="133"/>
      <c r="O76" s="212"/>
      <c r="P76" s="212"/>
      <c r="Q76" s="683"/>
    </row>
    <row r="77" spans="1:17" ht="13.5">
      <c r="A77" s="147">
        <v>7</v>
      </c>
      <c r="B77" s="699" t="s">
        <v>307</v>
      </c>
      <c r="C77" s="138"/>
      <c r="D77" s="139" t="s">
        <v>79</v>
      </c>
      <c r="E77" s="140" t="s">
        <v>63</v>
      </c>
      <c r="F77" s="748" t="s">
        <v>308</v>
      </c>
      <c r="G77" s="165">
        <v>109</v>
      </c>
      <c r="H77" s="166">
        <v>109</v>
      </c>
      <c r="I77" s="143">
        <v>0</v>
      </c>
      <c r="J77" s="144">
        <v>64</v>
      </c>
      <c r="K77" s="220">
        <v>0</v>
      </c>
      <c r="L77" s="149">
        <v>64</v>
      </c>
      <c r="M77" s="146"/>
      <c r="N77" s="133">
        <v>45</v>
      </c>
      <c r="O77" s="212" t="s">
        <v>352</v>
      </c>
      <c r="P77" s="212"/>
      <c r="Q77" s="683"/>
    </row>
    <row r="78" spans="1:17" ht="13.5">
      <c r="A78" s="147">
        <v>8</v>
      </c>
      <c r="B78" s="137" t="s">
        <v>278</v>
      </c>
      <c r="C78" s="138"/>
      <c r="D78" s="139" t="s">
        <v>79</v>
      </c>
      <c r="E78" s="140" t="s">
        <v>75</v>
      </c>
      <c r="F78" s="648" t="s">
        <v>291</v>
      </c>
      <c r="G78" s="165">
        <v>101</v>
      </c>
      <c r="H78" s="166">
        <v>101</v>
      </c>
      <c r="I78" s="143">
        <v>27</v>
      </c>
      <c r="J78" s="144">
        <v>42</v>
      </c>
      <c r="K78" s="220">
        <v>38</v>
      </c>
      <c r="L78" s="149">
        <v>42</v>
      </c>
      <c r="M78" s="146"/>
      <c r="N78" s="133">
        <v>59</v>
      </c>
      <c r="O78" s="212" t="s">
        <v>351</v>
      </c>
      <c r="P78" s="212"/>
      <c r="Q78" s="683"/>
    </row>
    <row r="79" spans="1:17" ht="13.5">
      <c r="A79" s="147">
        <v>9</v>
      </c>
      <c r="B79" s="137" t="s">
        <v>171</v>
      </c>
      <c r="C79" s="138"/>
      <c r="D79" s="139" t="s">
        <v>79</v>
      </c>
      <c r="E79" s="140" t="s">
        <v>75</v>
      </c>
      <c r="F79" s="748" t="s">
        <v>292</v>
      </c>
      <c r="G79" s="165">
        <v>40</v>
      </c>
      <c r="H79" s="166">
        <v>40</v>
      </c>
      <c r="I79" s="143">
        <v>34</v>
      </c>
      <c r="J79" s="144">
        <v>33</v>
      </c>
      <c r="K79" s="220">
        <v>33</v>
      </c>
      <c r="L79" s="149">
        <v>33</v>
      </c>
      <c r="M79" s="146"/>
      <c r="N79" s="133">
        <v>7</v>
      </c>
      <c r="O79" s="212" t="s">
        <v>342</v>
      </c>
      <c r="P79" s="212"/>
      <c r="Q79" s="683"/>
    </row>
    <row r="80" spans="1:17" ht="13.5">
      <c r="A80" s="147">
        <v>10</v>
      </c>
      <c r="B80" s="137" t="s">
        <v>172</v>
      </c>
      <c r="C80" s="138"/>
      <c r="D80" s="139" t="s">
        <v>69</v>
      </c>
      <c r="E80" s="140" t="s">
        <v>114</v>
      </c>
      <c r="F80" s="748" t="s">
        <v>173</v>
      </c>
      <c r="G80" s="141">
        <v>40</v>
      </c>
      <c r="H80" s="142">
        <v>40</v>
      </c>
      <c r="I80" s="143">
        <v>42</v>
      </c>
      <c r="J80" s="144">
        <v>41</v>
      </c>
      <c r="K80" s="220">
        <v>40</v>
      </c>
      <c r="L80" s="149">
        <v>40</v>
      </c>
      <c r="M80" s="146"/>
      <c r="N80" s="133"/>
      <c r="O80" s="212"/>
      <c r="P80" s="155"/>
      <c r="Q80" s="663"/>
    </row>
    <row r="81" spans="1:17" ht="13.5">
      <c r="A81" s="147">
        <v>11</v>
      </c>
      <c r="B81" s="271" t="s">
        <v>174</v>
      </c>
      <c r="C81" s="272"/>
      <c r="D81" s="273" t="s">
        <v>69</v>
      </c>
      <c r="E81" s="274" t="s">
        <v>70</v>
      </c>
      <c r="F81" s="754" t="s">
        <v>175</v>
      </c>
      <c r="G81" s="295">
        <v>55</v>
      </c>
      <c r="H81" s="296">
        <v>55</v>
      </c>
      <c r="I81" s="275">
        <v>31</v>
      </c>
      <c r="J81" s="276">
        <v>51</v>
      </c>
      <c r="K81" s="277">
        <v>31</v>
      </c>
      <c r="L81" s="278">
        <v>51</v>
      </c>
      <c r="M81" s="279"/>
      <c r="N81" s="579"/>
      <c r="O81" s="280" t="s">
        <v>358</v>
      </c>
      <c r="P81" s="280"/>
      <c r="Q81" s="684"/>
    </row>
    <row r="82" spans="1:17" ht="13.5">
      <c r="A82" s="281"/>
      <c r="B82" s="703" t="s">
        <v>176</v>
      </c>
      <c r="C82" s="704"/>
      <c r="D82" s="615"/>
      <c r="E82" s="616"/>
      <c r="F82" s="616"/>
      <c r="G82" s="620">
        <v>959</v>
      </c>
      <c r="H82" s="621">
        <v>860</v>
      </c>
      <c r="I82" s="617">
        <v>405</v>
      </c>
      <c r="J82" s="618">
        <v>606</v>
      </c>
      <c r="K82" s="624">
        <v>407</v>
      </c>
      <c r="L82" s="620">
        <v>601</v>
      </c>
      <c r="M82" s="619">
        <v>0</v>
      </c>
      <c r="N82" s="596">
        <v>241</v>
      </c>
      <c r="O82" s="282"/>
      <c r="P82" s="283"/>
      <c r="Q82" s="685"/>
    </row>
    <row r="83" spans="1:17" ht="13.5">
      <c r="A83" s="121">
        <v>1</v>
      </c>
      <c r="B83" s="653" t="s">
        <v>177</v>
      </c>
      <c r="C83" s="284"/>
      <c r="D83" s="285" t="s">
        <v>69</v>
      </c>
      <c r="E83" s="125" t="s">
        <v>63</v>
      </c>
      <c r="F83" s="286" t="s">
        <v>178</v>
      </c>
      <c r="G83" s="755">
        <v>5</v>
      </c>
      <c r="H83" s="756">
        <v>2</v>
      </c>
      <c r="I83" s="264">
        <v>0</v>
      </c>
      <c r="J83" s="265">
        <v>0</v>
      </c>
      <c r="K83" s="287">
        <v>0</v>
      </c>
      <c r="L83" s="288">
        <v>0</v>
      </c>
      <c r="M83" s="289"/>
      <c r="N83" s="133"/>
      <c r="O83" s="290" t="s">
        <v>341</v>
      </c>
      <c r="P83" s="290"/>
      <c r="Q83" s="686"/>
    </row>
    <row r="84" spans="1:17" ht="13.5">
      <c r="A84" s="136">
        <v>2</v>
      </c>
      <c r="B84" s="137" t="s">
        <v>179</v>
      </c>
      <c r="C84" s="138"/>
      <c r="D84" s="139" t="s">
        <v>69</v>
      </c>
      <c r="E84" s="140" t="s">
        <v>63</v>
      </c>
      <c r="F84" s="140" t="s">
        <v>180</v>
      </c>
      <c r="G84" s="291">
        <v>40</v>
      </c>
      <c r="H84" s="292">
        <v>32</v>
      </c>
      <c r="I84" s="143">
        <v>0</v>
      </c>
      <c r="J84" s="210">
        <v>31.5</v>
      </c>
      <c r="K84" s="220">
        <v>0</v>
      </c>
      <c r="L84" s="149">
        <v>32</v>
      </c>
      <c r="M84" s="293"/>
      <c r="N84" s="133"/>
      <c r="O84" s="212"/>
      <c r="P84" s="212"/>
      <c r="Q84" s="665"/>
    </row>
    <row r="85" spans="1:17" ht="13.5">
      <c r="A85" s="294">
        <v>3</v>
      </c>
      <c r="B85" s="271" t="s">
        <v>181</v>
      </c>
      <c r="C85" s="272"/>
      <c r="D85" s="273" t="s">
        <v>62</v>
      </c>
      <c r="E85" s="274" t="s">
        <v>114</v>
      </c>
      <c r="F85" s="274" t="s">
        <v>182</v>
      </c>
      <c r="G85" s="295">
        <v>33</v>
      </c>
      <c r="H85" s="296">
        <v>33</v>
      </c>
      <c r="I85" s="275">
        <v>0</v>
      </c>
      <c r="J85" s="276">
        <v>0</v>
      </c>
      <c r="K85" s="277">
        <v>0</v>
      </c>
      <c r="L85" s="278">
        <v>0</v>
      </c>
      <c r="M85" s="279"/>
      <c r="N85" s="579">
        <v>33</v>
      </c>
      <c r="O85" s="651">
        <v>39280</v>
      </c>
      <c r="P85" s="280"/>
      <c r="Q85" s="652" t="s">
        <v>295</v>
      </c>
    </row>
    <row r="86" spans="1:17" ht="13.5">
      <c r="A86" s="281"/>
      <c r="B86" s="703" t="s">
        <v>183</v>
      </c>
      <c r="C86" s="704"/>
      <c r="D86" s="615"/>
      <c r="E86" s="616"/>
      <c r="F86" s="616"/>
      <c r="G86" s="742">
        <v>78</v>
      </c>
      <c r="H86" s="621">
        <v>67</v>
      </c>
      <c r="I86" s="622">
        <v>0</v>
      </c>
      <c r="J86" s="623">
        <v>31.5</v>
      </c>
      <c r="K86" s="624">
        <v>0</v>
      </c>
      <c r="L86" s="620">
        <v>32</v>
      </c>
      <c r="M86" s="619">
        <v>0</v>
      </c>
      <c r="N86" s="596">
        <v>33</v>
      </c>
      <c r="O86" s="282"/>
      <c r="P86" s="283"/>
      <c r="Q86" s="687"/>
    </row>
    <row r="87" spans="1:17" ht="13.5">
      <c r="A87" s="710"/>
      <c r="B87" s="711"/>
      <c r="C87" s="712"/>
      <c r="D87" s="713"/>
      <c r="E87" s="713"/>
      <c r="F87" s="713"/>
      <c r="G87" s="714"/>
      <c r="H87" s="714"/>
      <c r="I87" s="714"/>
      <c r="J87" s="714"/>
      <c r="K87" s="714"/>
      <c r="L87" s="714"/>
      <c r="M87" s="715"/>
      <c r="N87" s="716"/>
      <c r="O87" s="717"/>
      <c r="P87" s="718"/>
      <c r="Q87" s="719"/>
    </row>
    <row r="88" spans="1:17" ht="13.5">
      <c r="A88" s="121" t="s">
        <v>60</v>
      </c>
      <c r="B88" s="122" t="s">
        <v>184</v>
      </c>
      <c r="C88" s="123"/>
      <c r="D88" s="124" t="s">
        <v>62</v>
      </c>
      <c r="E88" s="125" t="s">
        <v>77</v>
      </c>
      <c r="F88" s="125" t="s">
        <v>185</v>
      </c>
      <c r="G88" s="126">
        <v>71</v>
      </c>
      <c r="H88" s="127">
        <v>71</v>
      </c>
      <c r="I88" s="264">
        <v>0</v>
      </c>
      <c r="J88" s="265">
        <v>0</v>
      </c>
      <c r="K88" s="266">
        <v>0</v>
      </c>
      <c r="L88" s="267">
        <v>0</v>
      </c>
      <c r="M88" s="132"/>
      <c r="N88" s="133">
        <v>71</v>
      </c>
      <c r="O88" s="290">
        <v>2948</v>
      </c>
      <c r="P88" s="290"/>
      <c r="Q88" s="688">
        <v>2970</v>
      </c>
    </row>
    <row r="89" spans="1:17" ht="13.5">
      <c r="A89" s="136" t="s">
        <v>65</v>
      </c>
      <c r="B89" s="137" t="s">
        <v>186</v>
      </c>
      <c r="C89" s="138"/>
      <c r="D89" s="139" t="s">
        <v>62</v>
      </c>
      <c r="E89" s="140" t="s">
        <v>77</v>
      </c>
      <c r="F89" s="140" t="s">
        <v>187</v>
      </c>
      <c r="G89" s="141">
        <v>100</v>
      </c>
      <c r="H89" s="142">
        <v>100</v>
      </c>
      <c r="I89" s="143">
        <v>108</v>
      </c>
      <c r="J89" s="144">
        <v>105</v>
      </c>
      <c r="K89" s="220">
        <v>100</v>
      </c>
      <c r="L89" s="297">
        <v>100</v>
      </c>
      <c r="M89" s="146"/>
      <c r="N89" s="133"/>
      <c r="O89" s="212"/>
      <c r="P89" s="212"/>
      <c r="Q89" s="679"/>
    </row>
    <row r="90" spans="1:17" ht="13.5">
      <c r="A90" s="136">
        <v>2</v>
      </c>
      <c r="B90" s="699" t="s">
        <v>305</v>
      </c>
      <c r="C90" s="138"/>
      <c r="D90" s="139" t="s">
        <v>79</v>
      </c>
      <c r="E90" s="140" t="s">
        <v>63</v>
      </c>
      <c r="F90" s="748" t="s">
        <v>306</v>
      </c>
      <c r="G90" s="141">
        <v>52</v>
      </c>
      <c r="H90" s="142">
        <v>52</v>
      </c>
      <c r="I90" s="143">
        <v>0</v>
      </c>
      <c r="J90" s="144">
        <v>42</v>
      </c>
      <c r="K90" s="220">
        <v>0</v>
      </c>
      <c r="L90" s="297">
        <v>42</v>
      </c>
      <c r="M90" s="146"/>
      <c r="N90" s="133">
        <v>10</v>
      </c>
      <c r="O90" s="212" t="s">
        <v>342</v>
      </c>
      <c r="P90" s="212"/>
      <c r="Q90" s="708"/>
    </row>
    <row r="91" spans="1:17" ht="13.5">
      <c r="A91" s="147">
        <v>3</v>
      </c>
      <c r="B91" s="137" t="s">
        <v>188</v>
      </c>
      <c r="C91" s="138"/>
      <c r="D91" s="139" t="s">
        <v>62</v>
      </c>
      <c r="E91" s="140" t="s">
        <v>80</v>
      </c>
      <c r="F91" s="140" t="s">
        <v>189</v>
      </c>
      <c r="G91" s="165">
        <v>90</v>
      </c>
      <c r="H91" s="166">
        <v>70</v>
      </c>
      <c r="I91" s="143">
        <v>35</v>
      </c>
      <c r="J91" s="144">
        <v>35</v>
      </c>
      <c r="K91" s="220">
        <v>35</v>
      </c>
      <c r="L91" s="149">
        <v>35</v>
      </c>
      <c r="M91" s="146"/>
      <c r="N91" s="133">
        <v>35</v>
      </c>
      <c r="O91" s="654" t="s">
        <v>336</v>
      </c>
      <c r="P91" s="212"/>
      <c r="Q91" s="679" t="s">
        <v>295</v>
      </c>
    </row>
    <row r="92" spans="1:17" ht="13.5">
      <c r="A92" s="136">
        <v>4</v>
      </c>
      <c r="B92" s="705" t="s">
        <v>309</v>
      </c>
      <c r="C92" s="272"/>
      <c r="D92" s="273" t="s">
        <v>79</v>
      </c>
      <c r="E92" s="274" t="s">
        <v>63</v>
      </c>
      <c r="F92" s="754" t="s">
        <v>310</v>
      </c>
      <c r="G92" s="657">
        <v>71</v>
      </c>
      <c r="H92" s="658">
        <v>71</v>
      </c>
      <c r="I92" s="143">
        <v>0</v>
      </c>
      <c r="J92" s="144">
        <v>50</v>
      </c>
      <c r="K92" s="277">
        <v>0</v>
      </c>
      <c r="L92" s="278">
        <v>50</v>
      </c>
      <c r="M92" s="279"/>
      <c r="N92" s="133">
        <v>21</v>
      </c>
      <c r="O92" s="212" t="s">
        <v>348</v>
      </c>
      <c r="P92" s="660"/>
      <c r="Q92" s="661"/>
    </row>
    <row r="93" spans="1:17" ht="13.5">
      <c r="A93" s="147">
        <v>5</v>
      </c>
      <c r="B93" s="705" t="s">
        <v>311</v>
      </c>
      <c r="C93" s="272"/>
      <c r="D93" s="273" t="s">
        <v>79</v>
      </c>
      <c r="E93" s="274" t="s">
        <v>75</v>
      </c>
      <c r="F93" s="754" t="s">
        <v>312</v>
      </c>
      <c r="G93" s="657"/>
      <c r="H93" s="658"/>
      <c r="I93" s="143">
        <v>8</v>
      </c>
      <c r="J93" s="144">
        <v>15</v>
      </c>
      <c r="K93" s="277">
        <v>8</v>
      </c>
      <c r="L93" s="278">
        <v>15</v>
      </c>
      <c r="M93" s="279"/>
      <c r="N93" s="133"/>
      <c r="O93" s="659" t="s">
        <v>353</v>
      </c>
      <c r="P93" s="660"/>
      <c r="Q93" s="661"/>
    </row>
    <row r="94" spans="1:17" ht="13.5">
      <c r="A94" s="136">
        <v>6</v>
      </c>
      <c r="B94" s="271" t="s">
        <v>264</v>
      </c>
      <c r="C94" s="272"/>
      <c r="D94" s="273" t="s">
        <v>62</v>
      </c>
      <c r="E94" s="274" t="s">
        <v>148</v>
      </c>
      <c r="F94" s="274" t="s">
        <v>190</v>
      </c>
      <c r="G94" s="295">
        <v>21</v>
      </c>
      <c r="H94" s="296">
        <v>21</v>
      </c>
      <c r="I94" s="275">
        <v>13</v>
      </c>
      <c r="J94" s="276">
        <v>22</v>
      </c>
      <c r="K94" s="277">
        <v>22</v>
      </c>
      <c r="L94" s="278">
        <v>22</v>
      </c>
      <c r="M94" s="279"/>
      <c r="N94" s="133"/>
      <c r="O94" s="280" t="s">
        <v>5</v>
      </c>
      <c r="P94" s="280"/>
      <c r="Q94" s="689"/>
    </row>
    <row r="95" spans="1:17" ht="13.5">
      <c r="A95" s="147">
        <v>7</v>
      </c>
      <c r="B95" s="271" t="s">
        <v>191</v>
      </c>
      <c r="C95" s="272"/>
      <c r="D95" s="273" t="s">
        <v>62</v>
      </c>
      <c r="E95" s="274" t="s">
        <v>114</v>
      </c>
      <c r="F95" s="274" t="s">
        <v>330</v>
      </c>
      <c r="G95" s="295">
        <v>20</v>
      </c>
      <c r="H95" s="296">
        <v>20</v>
      </c>
      <c r="I95" s="275">
        <v>13</v>
      </c>
      <c r="J95" s="276">
        <v>16</v>
      </c>
      <c r="K95" s="277">
        <v>12</v>
      </c>
      <c r="L95" s="278">
        <v>16</v>
      </c>
      <c r="M95" s="279"/>
      <c r="N95" s="133">
        <v>4</v>
      </c>
      <c r="O95" s="212" t="s">
        <v>342</v>
      </c>
      <c r="P95" s="280"/>
      <c r="Q95" s="689"/>
    </row>
    <row r="96" spans="1:17" ht="13.5">
      <c r="A96" s="136">
        <v>8</v>
      </c>
      <c r="B96" s="298" t="s">
        <v>192</v>
      </c>
      <c r="C96" s="299"/>
      <c r="D96" s="273" t="s">
        <v>62</v>
      </c>
      <c r="E96" s="300" t="s">
        <v>89</v>
      </c>
      <c r="F96" s="300" t="s">
        <v>135</v>
      </c>
      <c r="G96" s="295">
        <v>11</v>
      </c>
      <c r="H96" s="296">
        <v>11</v>
      </c>
      <c r="I96" s="275">
        <v>8</v>
      </c>
      <c r="J96" s="276">
        <v>10</v>
      </c>
      <c r="K96" s="277">
        <v>8</v>
      </c>
      <c r="L96" s="278">
        <v>10</v>
      </c>
      <c r="M96" s="279"/>
      <c r="N96" s="579"/>
      <c r="O96" s="280" t="s">
        <v>5</v>
      </c>
      <c r="P96" s="280"/>
      <c r="Q96" s="684"/>
    </row>
    <row r="97" spans="1:17" ht="13.5">
      <c r="A97" s="281"/>
      <c r="B97" s="703" t="s">
        <v>193</v>
      </c>
      <c r="C97" s="704"/>
      <c r="D97" s="615"/>
      <c r="E97" s="616"/>
      <c r="F97" s="616"/>
      <c r="G97" s="625">
        <v>436</v>
      </c>
      <c r="H97" s="626">
        <v>416</v>
      </c>
      <c r="I97" s="627">
        <v>185</v>
      </c>
      <c r="J97" s="628">
        <v>295</v>
      </c>
      <c r="K97" s="629">
        <v>185</v>
      </c>
      <c r="L97" s="625">
        <v>290</v>
      </c>
      <c r="M97" s="619">
        <v>0</v>
      </c>
      <c r="N97" s="630">
        <v>141</v>
      </c>
      <c r="O97" s="301"/>
      <c r="P97" s="302"/>
      <c r="Q97" s="690"/>
    </row>
    <row r="98" spans="1:17" ht="13.5">
      <c r="A98" s="242"/>
      <c r="B98" s="195"/>
      <c r="C98" s="243"/>
      <c r="D98" s="244"/>
      <c r="E98" s="245"/>
      <c r="F98" s="245"/>
      <c r="G98" s="303"/>
      <c r="H98" s="304"/>
      <c r="I98" s="305"/>
      <c r="J98" s="306"/>
      <c r="K98" s="307"/>
      <c r="L98" s="304"/>
      <c r="M98" s="246"/>
      <c r="N98" s="308"/>
      <c r="O98" s="247"/>
      <c r="P98" s="196"/>
      <c r="Q98" s="676"/>
    </row>
    <row r="99" spans="1:17" ht="13.5">
      <c r="A99" s="198">
        <v>1</v>
      </c>
      <c r="B99" s="249" t="s">
        <v>194</v>
      </c>
      <c r="C99" s="200"/>
      <c r="D99" s="201" t="s">
        <v>195</v>
      </c>
      <c r="E99" s="202" t="s">
        <v>63</v>
      </c>
      <c r="F99" s="202" t="s">
        <v>196</v>
      </c>
      <c r="G99" s="230">
        <v>250</v>
      </c>
      <c r="H99" s="231">
        <v>200</v>
      </c>
      <c r="I99" s="128">
        <v>78</v>
      </c>
      <c r="J99" s="129">
        <v>77</v>
      </c>
      <c r="K99" s="309">
        <v>168</v>
      </c>
      <c r="L99" s="310">
        <v>90</v>
      </c>
      <c r="M99" s="206"/>
      <c r="N99" s="311">
        <v>123</v>
      </c>
      <c r="O99" s="207"/>
      <c r="P99" s="207"/>
      <c r="Q99" s="679"/>
    </row>
    <row r="100" spans="1:17" ht="13.5">
      <c r="A100" s="136">
        <v>2</v>
      </c>
      <c r="B100" s="137" t="s">
        <v>197</v>
      </c>
      <c r="C100" s="138"/>
      <c r="D100" s="139" t="s">
        <v>69</v>
      </c>
      <c r="E100" s="140" t="s">
        <v>63</v>
      </c>
      <c r="F100" s="140" t="s">
        <v>156</v>
      </c>
      <c r="G100" s="141">
        <v>20</v>
      </c>
      <c r="H100" s="142">
        <v>20</v>
      </c>
      <c r="I100" s="143">
        <v>0</v>
      </c>
      <c r="J100" s="144">
        <v>20</v>
      </c>
      <c r="K100" s="220">
        <v>0</v>
      </c>
      <c r="L100" s="149">
        <v>20</v>
      </c>
      <c r="M100" s="146"/>
      <c r="N100" s="133"/>
      <c r="O100" s="212"/>
      <c r="P100" s="312"/>
      <c r="Q100" s="738"/>
    </row>
    <row r="101" spans="1:17" ht="13.5">
      <c r="A101" s="136">
        <v>3</v>
      </c>
      <c r="B101" s="137" t="s">
        <v>198</v>
      </c>
      <c r="C101" s="138"/>
      <c r="D101" s="139" t="s">
        <v>69</v>
      </c>
      <c r="E101" s="140" t="s">
        <v>63</v>
      </c>
      <c r="F101" s="140" t="s">
        <v>156</v>
      </c>
      <c r="G101" s="141">
        <v>20</v>
      </c>
      <c r="H101" s="142">
        <v>20</v>
      </c>
      <c r="I101" s="143">
        <v>0</v>
      </c>
      <c r="J101" s="144">
        <v>17</v>
      </c>
      <c r="K101" s="220">
        <v>0</v>
      </c>
      <c r="L101" s="149">
        <v>17</v>
      </c>
      <c r="M101" s="146"/>
      <c r="N101" s="133"/>
      <c r="O101" s="313"/>
      <c r="P101" s="313"/>
      <c r="Q101" s="663"/>
    </row>
    <row r="102" spans="1:17" ht="13.5">
      <c r="A102" s="221">
        <v>4</v>
      </c>
      <c r="B102" s="314" t="s">
        <v>199</v>
      </c>
      <c r="C102" s="62"/>
      <c r="D102" s="183" t="s">
        <v>69</v>
      </c>
      <c r="E102" s="184" t="s">
        <v>114</v>
      </c>
      <c r="F102" s="758" t="s">
        <v>200</v>
      </c>
      <c r="G102" s="185">
        <v>47</v>
      </c>
      <c r="H102" s="186">
        <v>47</v>
      </c>
      <c r="I102" s="187">
        <v>38</v>
      </c>
      <c r="J102" s="188">
        <v>43</v>
      </c>
      <c r="K102" s="189">
        <v>40</v>
      </c>
      <c r="L102" s="190">
        <v>43</v>
      </c>
      <c r="M102" s="191"/>
      <c r="N102" s="133"/>
      <c r="O102" s="759"/>
      <c r="P102" s="225"/>
      <c r="Q102" s="668"/>
    </row>
    <row r="103" spans="1:17" ht="13.5">
      <c r="A103" s="315"/>
      <c r="B103" s="706" t="s">
        <v>201</v>
      </c>
      <c r="C103" s="698"/>
      <c r="D103" s="631"/>
      <c r="E103" s="632"/>
      <c r="F103" s="632"/>
      <c r="G103" s="633">
        <v>337</v>
      </c>
      <c r="H103" s="634">
        <v>287</v>
      </c>
      <c r="I103" s="635">
        <v>116</v>
      </c>
      <c r="J103" s="636">
        <v>157</v>
      </c>
      <c r="K103" s="637">
        <v>208</v>
      </c>
      <c r="L103" s="633">
        <v>170</v>
      </c>
      <c r="M103" s="638">
        <v>0</v>
      </c>
      <c r="N103" s="639">
        <v>123</v>
      </c>
      <c r="O103" s="316"/>
      <c r="P103" s="317"/>
      <c r="Q103" s="691"/>
    </row>
    <row r="104" spans="1:17" ht="13.5">
      <c r="A104" s="99"/>
      <c r="B104" s="318" t="s">
        <v>202</v>
      </c>
      <c r="C104" s="319"/>
      <c r="D104" s="96"/>
      <c r="E104" s="320"/>
      <c r="F104" s="320"/>
      <c r="G104" s="743">
        <v>8033</v>
      </c>
      <c r="H104" s="321">
        <v>7413</v>
      </c>
      <c r="I104" s="322">
        <v>4068</v>
      </c>
      <c r="J104" s="323">
        <v>4933.5</v>
      </c>
      <c r="K104" s="324">
        <v>4286</v>
      </c>
      <c r="L104" s="722">
        <v>4927</v>
      </c>
      <c r="M104" s="324">
        <v>1098</v>
      </c>
      <c r="N104" s="325">
        <v>1391</v>
      </c>
      <c r="O104" s="98"/>
      <c r="P104" s="98"/>
      <c r="Q104" s="691"/>
    </row>
    <row r="105" spans="1:17" ht="14.25" thickBot="1">
      <c r="A105" s="326"/>
      <c r="B105" s="327" t="s">
        <v>203</v>
      </c>
      <c r="C105" s="328"/>
      <c r="D105" s="329"/>
      <c r="E105" s="329"/>
      <c r="F105" s="329"/>
      <c r="G105" s="330"/>
      <c r="H105" s="330"/>
      <c r="I105" s="331">
        <v>3741.88385527516</v>
      </c>
      <c r="J105" s="332">
        <v>4538</v>
      </c>
      <c r="K105" s="333">
        <v>3942.407621364144</v>
      </c>
      <c r="L105" s="723">
        <v>4532</v>
      </c>
      <c r="M105" s="333"/>
      <c r="N105" s="334"/>
      <c r="O105" s="329"/>
      <c r="P105" s="329"/>
      <c r="Q105" s="692"/>
    </row>
    <row r="106" spans="1:17" ht="14.25" thickBot="1">
      <c r="A106" s="335"/>
      <c r="B106" s="42"/>
      <c r="C106" s="336"/>
      <c r="D106" s="42"/>
      <c r="E106" s="42"/>
      <c r="F106" s="42"/>
      <c r="G106" s="48"/>
      <c r="H106" s="48"/>
      <c r="I106" s="337"/>
      <c r="J106" s="337"/>
      <c r="K106" s="337"/>
      <c r="L106" s="724"/>
      <c r="M106" s="337"/>
      <c r="N106" s="338"/>
      <c r="O106" s="42"/>
      <c r="P106" s="42"/>
      <c r="Q106" s="693"/>
    </row>
    <row r="107" spans="1:17" ht="13.5">
      <c r="A107" s="339" t="s">
        <v>204</v>
      </c>
      <c r="B107" s="340"/>
      <c r="C107" s="340">
        <v>39477.06144467593</v>
      </c>
      <c r="D107" s="341" t="s">
        <v>205</v>
      </c>
      <c r="E107" s="341"/>
      <c r="F107" s="342"/>
      <c r="G107" s="341"/>
      <c r="H107" s="343"/>
      <c r="I107" s="341" t="s">
        <v>354</v>
      </c>
      <c r="J107" s="343"/>
      <c r="K107" s="344"/>
      <c r="L107" s="725"/>
      <c r="M107" s="341"/>
      <c r="N107" s="345"/>
      <c r="O107" s="346"/>
      <c r="P107" s="347"/>
      <c r="Q107" s="348"/>
    </row>
    <row r="108" spans="1:17" ht="12.75">
      <c r="A108" s="349">
        <v>1</v>
      </c>
      <c r="B108" s="350" t="s">
        <v>206</v>
      </c>
      <c r="C108" s="351"/>
      <c r="D108" s="352"/>
      <c r="E108" s="353">
        <v>4933.5</v>
      </c>
      <c r="F108" s="351" t="s">
        <v>6</v>
      </c>
      <c r="G108" s="354">
        <v>0.8333333333333334</v>
      </c>
      <c r="H108" s="355" t="s">
        <v>9</v>
      </c>
      <c r="I108" s="356" t="s">
        <v>207</v>
      </c>
      <c r="J108" s="357"/>
      <c r="K108" s="357"/>
      <c r="L108" s="726"/>
      <c r="M108" s="359"/>
      <c r="N108" s="357"/>
      <c r="O108" s="359">
        <v>0.8333333333333334</v>
      </c>
      <c r="P108" s="357" t="s">
        <v>208</v>
      </c>
      <c r="Q108" s="360"/>
    </row>
    <row r="109" spans="1:17" ht="12.75">
      <c r="A109" s="361">
        <v>2</v>
      </c>
      <c r="B109" s="362" t="s">
        <v>209</v>
      </c>
      <c r="C109" s="363"/>
      <c r="D109" s="364"/>
      <c r="E109" s="365">
        <v>3027</v>
      </c>
      <c r="F109" s="363" t="s">
        <v>6</v>
      </c>
      <c r="G109" s="366">
        <v>0.166666666666667</v>
      </c>
      <c r="H109" s="355" t="s">
        <v>9</v>
      </c>
      <c r="I109" s="367" t="s">
        <v>210</v>
      </c>
      <c r="J109" s="368"/>
      <c r="K109" s="368"/>
      <c r="L109" s="727"/>
      <c r="M109" s="370"/>
      <c r="N109" s="371"/>
      <c r="O109" s="370">
        <v>5200</v>
      </c>
      <c r="P109" s="371" t="s">
        <v>211</v>
      </c>
      <c r="Q109" s="372"/>
    </row>
    <row r="110" spans="1:17" ht="12.75">
      <c r="A110" s="361">
        <v>3</v>
      </c>
      <c r="B110" s="362" t="s">
        <v>212</v>
      </c>
      <c r="C110" s="363"/>
      <c r="D110" s="364"/>
      <c r="E110" s="373">
        <v>4068</v>
      </c>
      <c r="F110" s="374" t="s">
        <v>6</v>
      </c>
      <c r="G110" s="375">
        <v>0.375</v>
      </c>
      <c r="H110" s="355" t="s">
        <v>9</v>
      </c>
      <c r="I110" s="367" t="s">
        <v>213</v>
      </c>
      <c r="J110" s="371"/>
      <c r="K110" s="371"/>
      <c r="L110" s="727"/>
      <c r="M110" s="370"/>
      <c r="N110" s="371"/>
      <c r="O110" s="370">
        <v>4783</v>
      </c>
      <c r="P110" s="371" t="s">
        <v>211</v>
      </c>
      <c r="Q110" s="372"/>
    </row>
    <row r="111" spans="1:17" ht="12.75">
      <c r="A111" s="376">
        <v>4</v>
      </c>
      <c r="B111" s="377" t="s">
        <v>214</v>
      </c>
      <c r="C111" s="378"/>
      <c r="D111" s="379"/>
      <c r="E111" s="380">
        <v>4933.5</v>
      </c>
      <c r="F111" s="381" t="s">
        <v>6</v>
      </c>
      <c r="G111" s="382">
        <v>0.8333333333333334</v>
      </c>
      <c r="H111" s="383" t="s">
        <v>9</v>
      </c>
      <c r="I111" s="384" t="s">
        <v>215</v>
      </c>
      <c r="J111" s="385"/>
      <c r="K111" s="385"/>
      <c r="L111" s="728"/>
      <c r="M111" s="386"/>
      <c r="N111" s="387"/>
      <c r="O111" s="386">
        <v>245</v>
      </c>
      <c r="P111" s="387" t="s">
        <v>211</v>
      </c>
      <c r="Q111" s="388"/>
    </row>
    <row r="112" spans="1:17" ht="12.75">
      <c r="A112" s="389">
        <v>5</v>
      </c>
      <c r="B112" s="390" t="s">
        <v>216</v>
      </c>
      <c r="C112" s="390"/>
      <c r="D112" s="391"/>
      <c r="E112" s="588">
        <v>94.353634</v>
      </c>
      <c r="F112" s="392" t="s">
        <v>217</v>
      </c>
      <c r="G112" s="393"/>
      <c r="H112" s="394"/>
      <c r="I112" s="395" t="s">
        <v>265</v>
      </c>
      <c r="J112" s="396"/>
      <c r="K112" s="396"/>
      <c r="L112" s="729"/>
      <c r="M112" s="396"/>
      <c r="N112" s="396"/>
      <c r="O112" s="397" t="s">
        <v>218</v>
      </c>
      <c r="P112" s="398"/>
      <c r="Q112" s="399"/>
    </row>
    <row r="113" spans="1:17" ht="12.75">
      <c r="A113" s="400"/>
      <c r="B113" s="401" t="s">
        <v>219</v>
      </c>
      <c r="C113" s="402">
        <v>75.103078</v>
      </c>
      <c r="D113" s="391" t="s">
        <v>220</v>
      </c>
      <c r="E113" s="392"/>
      <c r="F113" s="403" t="s">
        <v>221</v>
      </c>
      <c r="G113" s="404">
        <v>15.459066</v>
      </c>
      <c r="H113" s="405" t="s">
        <v>8</v>
      </c>
      <c r="I113" s="406" t="s">
        <v>222</v>
      </c>
      <c r="J113" s="396"/>
      <c r="K113" s="396"/>
      <c r="L113" s="730"/>
      <c r="M113" s="396"/>
      <c r="N113" s="407"/>
      <c r="O113" s="397" t="s">
        <v>223</v>
      </c>
      <c r="P113" s="398"/>
      <c r="Q113" s="399"/>
    </row>
    <row r="114" spans="1:17" ht="12.75">
      <c r="A114" s="408"/>
      <c r="B114" s="409" t="s">
        <v>224</v>
      </c>
      <c r="C114" s="410">
        <v>1.84669</v>
      </c>
      <c r="D114" s="411" t="s">
        <v>225</v>
      </c>
      <c r="E114" s="412"/>
      <c r="F114" s="413" t="s">
        <v>226</v>
      </c>
      <c r="G114" s="410">
        <v>1.9448</v>
      </c>
      <c r="H114" s="414" t="s">
        <v>8</v>
      </c>
      <c r="I114" s="415" t="s">
        <v>16</v>
      </c>
      <c r="J114" s="580" t="s">
        <v>17</v>
      </c>
      <c r="K114" s="580" t="s">
        <v>18</v>
      </c>
      <c r="L114" s="731" t="s">
        <v>227</v>
      </c>
      <c r="M114" s="581"/>
      <c r="N114" s="582"/>
      <c r="O114" s="416" t="s">
        <v>228</v>
      </c>
      <c r="P114" s="417"/>
      <c r="Q114" s="418" t="s">
        <v>229</v>
      </c>
    </row>
    <row r="115" spans="1:17" ht="13.5">
      <c r="A115" s="419">
        <v>6</v>
      </c>
      <c r="B115" s="420" t="s">
        <v>230</v>
      </c>
      <c r="C115" s="421"/>
      <c r="D115" s="422" t="s">
        <v>279</v>
      </c>
      <c r="E115" s="352"/>
      <c r="F115" s="358"/>
      <c r="G115" s="423">
        <v>1098</v>
      </c>
      <c r="H115" s="424" t="s">
        <v>3</v>
      </c>
      <c r="I115" s="425" t="s">
        <v>10</v>
      </c>
      <c r="J115" s="426">
        <v>1825</v>
      </c>
      <c r="K115" s="426">
        <v>1762</v>
      </c>
      <c r="L115" s="732">
        <v>63</v>
      </c>
      <c r="M115" s="647" t="s">
        <v>359</v>
      </c>
      <c r="N115" s="643"/>
      <c r="O115" s="427" t="s">
        <v>231</v>
      </c>
      <c r="P115" s="428"/>
      <c r="Q115" s="429" t="s">
        <v>3</v>
      </c>
    </row>
    <row r="116" spans="1:17" ht="13.5">
      <c r="A116" s="430"/>
      <c r="B116" s="431"/>
      <c r="C116" s="403" t="s">
        <v>232</v>
      </c>
      <c r="D116" s="432" t="s">
        <v>233</v>
      </c>
      <c r="E116" s="364"/>
      <c r="F116" s="369"/>
      <c r="G116" s="433">
        <v>0</v>
      </c>
      <c r="H116" s="434" t="s">
        <v>3</v>
      </c>
      <c r="I116" s="435" t="s">
        <v>234</v>
      </c>
      <c r="J116" s="436">
        <v>500</v>
      </c>
      <c r="K116" s="436">
        <v>464</v>
      </c>
      <c r="L116" s="733">
        <v>36</v>
      </c>
      <c r="M116" s="739" t="s">
        <v>360</v>
      </c>
      <c r="N116" s="438"/>
      <c r="O116" s="439">
        <v>0.75</v>
      </c>
      <c r="P116" s="440"/>
      <c r="Q116" s="441">
        <v>0</v>
      </c>
    </row>
    <row r="117" spans="1:17" ht="13.5">
      <c r="A117" s="442"/>
      <c r="B117" s="443"/>
      <c r="C117" s="444" t="s">
        <v>232</v>
      </c>
      <c r="D117" s="445" t="s">
        <v>332</v>
      </c>
      <c r="E117" s="446"/>
      <c r="F117" s="447"/>
      <c r="G117" s="448">
        <v>1391</v>
      </c>
      <c r="H117" s="449" t="s">
        <v>3</v>
      </c>
      <c r="I117" s="435" t="s">
        <v>23</v>
      </c>
      <c r="J117" s="436">
        <v>535</v>
      </c>
      <c r="K117" s="436">
        <v>495</v>
      </c>
      <c r="L117" s="733">
        <v>40</v>
      </c>
      <c r="M117" s="739" t="s">
        <v>360</v>
      </c>
      <c r="N117" s="438"/>
      <c r="O117" s="439">
        <v>0.7708333333333334</v>
      </c>
      <c r="P117" s="440"/>
      <c r="Q117" s="441">
        <v>113.13955609607784</v>
      </c>
    </row>
    <row r="118" spans="1:17" ht="13.5">
      <c r="A118" s="450">
        <v>7</v>
      </c>
      <c r="B118" s="451" t="s">
        <v>235</v>
      </c>
      <c r="C118" s="351"/>
      <c r="D118" s="452">
        <v>696.27</v>
      </c>
      <c r="E118" s="358" t="s">
        <v>236</v>
      </c>
      <c r="F118" s="452"/>
      <c r="G118" s="358"/>
      <c r="H118" s="453"/>
      <c r="I118" s="435" t="s">
        <v>237</v>
      </c>
      <c r="J118" s="436">
        <v>545</v>
      </c>
      <c r="K118" s="436">
        <v>524</v>
      </c>
      <c r="L118" s="437">
        <v>21</v>
      </c>
      <c r="M118" s="739" t="s">
        <v>361</v>
      </c>
      <c r="N118" s="438"/>
      <c r="O118" s="642">
        <v>0.7916666666666666</v>
      </c>
      <c r="P118" s="440"/>
      <c r="Q118" s="441">
        <v>284.22864092429313</v>
      </c>
    </row>
    <row r="119" spans="1:17" ht="13.5">
      <c r="A119" s="454">
        <v>8</v>
      </c>
      <c r="B119" s="390" t="s">
        <v>238</v>
      </c>
      <c r="C119" s="455" t="s">
        <v>296</v>
      </c>
      <c r="D119" s="456" t="s">
        <v>239</v>
      </c>
      <c r="E119" s="457">
        <v>55599937.6173</v>
      </c>
      <c r="F119" s="458" t="s">
        <v>297</v>
      </c>
      <c r="G119" s="459"/>
      <c r="H119" s="460">
        <v>261897362.16000003</v>
      </c>
      <c r="I119" s="435" t="s">
        <v>240</v>
      </c>
      <c r="J119" s="436">
        <v>368</v>
      </c>
      <c r="K119" s="436">
        <v>348</v>
      </c>
      <c r="L119" s="437">
        <v>20</v>
      </c>
      <c r="M119" s="739" t="s">
        <v>362</v>
      </c>
      <c r="N119" s="438"/>
      <c r="O119" s="439">
        <v>0.8125</v>
      </c>
      <c r="P119" s="440"/>
      <c r="Q119" s="441">
        <v>264.4522144522145</v>
      </c>
    </row>
    <row r="120" spans="1:17" ht="13.5">
      <c r="A120" s="454"/>
      <c r="B120" s="390"/>
      <c r="C120" s="583" t="s">
        <v>271</v>
      </c>
      <c r="D120" s="456" t="s">
        <v>239</v>
      </c>
      <c r="E120" s="462">
        <v>5189198.9</v>
      </c>
      <c r="F120" s="455" t="s">
        <v>266</v>
      </c>
      <c r="G120" s="461" t="s">
        <v>239</v>
      </c>
      <c r="H120" s="584">
        <v>322686498.6773</v>
      </c>
      <c r="I120" s="435" t="s">
        <v>241</v>
      </c>
      <c r="J120" s="436">
        <v>340</v>
      </c>
      <c r="K120" s="436">
        <v>322</v>
      </c>
      <c r="L120" s="437">
        <v>18</v>
      </c>
      <c r="M120" s="739" t="s">
        <v>362</v>
      </c>
      <c r="N120" s="438"/>
      <c r="O120" s="439">
        <v>0.8333333333333334</v>
      </c>
      <c r="P120" s="440"/>
      <c r="Q120" s="441">
        <v>245.1357048748353</v>
      </c>
    </row>
    <row r="121" spans="1:17" ht="13.5">
      <c r="A121" s="349">
        <v>9</v>
      </c>
      <c r="B121" s="351" t="s">
        <v>242</v>
      </c>
      <c r="C121" s="351"/>
      <c r="D121" s="57"/>
      <c r="E121" s="463"/>
      <c r="F121" s="358" t="s">
        <v>243</v>
      </c>
      <c r="G121" s="464">
        <v>13.803999999999895</v>
      </c>
      <c r="H121" s="358" t="s">
        <v>244</v>
      </c>
      <c r="I121" s="435" t="s">
        <v>11</v>
      </c>
      <c r="J121" s="436">
        <v>270</v>
      </c>
      <c r="K121" s="436">
        <v>257</v>
      </c>
      <c r="L121" s="437">
        <v>13</v>
      </c>
      <c r="M121" s="739" t="s">
        <v>363</v>
      </c>
      <c r="N121" s="438"/>
      <c r="O121" s="439">
        <v>0.875</v>
      </c>
      <c r="P121" s="440"/>
      <c r="Q121" s="441">
        <v>0</v>
      </c>
    </row>
    <row r="122" spans="1:17" ht="13.5">
      <c r="A122" s="361"/>
      <c r="B122" s="362" t="s">
        <v>245</v>
      </c>
      <c r="C122" s="363"/>
      <c r="D122" s="465"/>
      <c r="E122" s="466">
        <v>450</v>
      </c>
      <c r="F122" s="363" t="s">
        <v>246</v>
      </c>
      <c r="G122" s="467">
        <v>0.8333333333333334</v>
      </c>
      <c r="H122" s="468" t="s">
        <v>9</v>
      </c>
      <c r="I122" s="435" t="s">
        <v>247</v>
      </c>
      <c r="J122" s="436">
        <v>104</v>
      </c>
      <c r="K122" s="436">
        <v>94</v>
      </c>
      <c r="L122" s="437">
        <v>10</v>
      </c>
      <c r="M122" s="739" t="s">
        <v>360</v>
      </c>
      <c r="N122" s="438"/>
      <c r="O122" s="439">
        <v>0.9166666666666666</v>
      </c>
      <c r="P122" s="440"/>
      <c r="Q122" s="441">
        <v>0</v>
      </c>
    </row>
    <row r="123" spans="1:17" ht="13.5">
      <c r="A123" s="376"/>
      <c r="B123" s="377" t="s">
        <v>248</v>
      </c>
      <c r="C123" s="378"/>
      <c r="D123" s="469"/>
      <c r="E123" s="470">
        <v>770</v>
      </c>
      <c r="F123" s="378" t="s">
        <v>246</v>
      </c>
      <c r="G123" s="471">
        <v>0.25</v>
      </c>
      <c r="H123" s="472" t="s">
        <v>9</v>
      </c>
      <c r="I123" s="473" t="s">
        <v>249</v>
      </c>
      <c r="J123" s="474">
        <v>296</v>
      </c>
      <c r="K123" s="474">
        <v>272</v>
      </c>
      <c r="L123" s="586">
        <v>24</v>
      </c>
      <c r="M123" s="737" t="s">
        <v>361</v>
      </c>
      <c r="N123" s="641"/>
      <c r="O123" s="439">
        <v>0.958333333333333</v>
      </c>
      <c r="P123" s="475"/>
      <c r="Q123" s="476">
        <v>0</v>
      </c>
    </row>
    <row r="124" spans="1:17" ht="14.25" thickBot="1">
      <c r="A124" s="477">
        <v>10</v>
      </c>
      <c r="B124" s="478" t="s">
        <v>250</v>
      </c>
      <c r="C124" s="479"/>
      <c r="D124" s="480"/>
      <c r="E124" s="481"/>
      <c r="F124" s="482" t="s">
        <v>364</v>
      </c>
      <c r="G124" s="479"/>
      <c r="H124" s="483"/>
      <c r="I124" s="484" t="s">
        <v>13</v>
      </c>
      <c r="J124" s="578">
        <v>4783</v>
      </c>
      <c r="K124" s="578">
        <v>4538</v>
      </c>
      <c r="L124" s="485">
        <v>245</v>
      </c>
      <c r="M124" s="486"/>
      <c r="N124" s="587"/>
      <c r="O124" s="487"/>
      <c r="P124" s="488"/>
      <c r="Q124" s="489"/>
    </row>
    <row r="125" spans="1:17" ht="13.5">
      <c r="A125" s="490" t="s">
        <v>251</v>
      </c>
      <c r="B125" s="491"/>
      <c r="C125" s="491">
        <v>39478.06144467593</v>
      </c>
      <c r="D125" s="390" t="s">
        <v>252</v>
      </c>
      <c r="E125" s="492" t="s">
        <v>29</v>
      </c>
      <c r="F125" s="390"/>
      <c r="G125" s="390"/>
      <c r="H125" s="493" t="s">
        <v>365</v>
      </c>
      <c r="I125" s="42"/>
      <c r="J125" s="494"/>
      <c r="K125" s="644" t="s">
        <v>293</v>
      </c>
      <c r="L125" s="645"/>
      <c r="M125" s="645"/>
      <c r="N125" s="645" t="s">
        <v>364</v>
      </c>
      <c r="O125" s="496"/>
      <c r="P125" s="496"/>
      <c r="Q125" s="497"/>
    </row>
    <row r="126" spans="1:17" ht="13.5">
      <c r="A126" s="498" t="s">
        <v>262</v>
      </c>
      <c r="B126" s="499"/>
      <c r="C126" s="499"/>
      <c r="D126" s="499"/>
      <c r="E126" s="499"/>
      <c r="F126" s="500"/>
      <c r="G126" s="500"/>
      <c r="H126" s="501"/>
      <c r="I126" s="502"/>
      <c r="J126" s="503"/>
      <c r="K126" s="504"/>
      <c r="L126" s="646"/>
      <c r="M126" s="502"/>
      <c r="N126" s="502"/>
      <c r="O126" s="505"/>
      <c r="P126" s="505"/>
      <c r="Q126" s="506"/>
    </row>
    <row r="127" spans="1:17" ht="12.75">
      <c r="A127" s="507">
        <v>1</v>
      </c>
      <c r="B127" s="508" t="s">
        <v>253</v>
      </c>
      <c r="C127" s="509"/>
      <c r="D127" s="510"/>
      <c r="E127" s="511"/>
      <c r="F127" s="512">
        <v>5200</v>
      </c>
      <c r="G127" s="513" t="s">
        <v>254</v>
      </c>
      <c r="H127" s="514"/>
      <c r="I127" s="515" t="s">
        <v>267</v>
      </c>
      <c r="J127" s="516"/>
      <c r="K127" s="517"/>
      <c r="L127" s="518"/>
      <c r="M127" s="517"/>
      <c r="N127" s="519">
        <v>251</v>
      </c>
      <c r="O127" s="520" t="s">
        <v>3</v>
      </c>
      <c r="P127" s="520"/>
      <c r="Q127" s="521"/>
    </row>
    <row r="128" spans="1:17" ht="12.75">
      <c r="A128" s="522">
        <v>2</v>
      </c>
      <c r="B128" s="369" t="s">
        <v>255</v>
      </c>
      <c r="C128" s="523"/>
      <c r="D128" s="468"/>
      <c r="E128" s="524"/>
      <c r="F128" s="525">
        <v>4927</v>
      </c>
      <c r="G128" s="468" t="s">
        <v>256</v>
      </c>
      <c r="H128" s="526"/>
      <c r="I128" s="527" t="s">
        <v>268</v>
      </c>
      <c r="J128" s="528"/>
      <c r="K128" s="529"/>
      <c r="L128" s="530"/>
      <c r="M128" s="530"/>
      <c r="N128" s="531"/>
      <c r="O128" s="531"/>
      <c r="P128" s="531"/>
      <c r="Q128" s="532"/>
    </row>
    <row r="129" spans="1:17" ht="12.75">
      <c r="A129" s="522">
        <v>3</v>
      </c>
      <c r="B129" s="369" t="s">
        <v>257</v>
      </c>
      <c r="C129" s="533"/>
      <c r="D129" s="468"/>
      <c r="E129" s="524"/>
      <c r="F129" s="534">
        <v>273</v>
      </c>
      <c r="G129" s="468" t="s">
        <v>256</v>
      </c>
      <c r="H129" s="535"/>
      <c r="I129" s="536" t="s">
        <v>10</v>
      </c>
      <c r="J129" s="537" t="s">
        <v>234</v>
      </c>
      <c r="K129" s="538" t="s">
        <v>23</v>
      </c>
      <c r="L129" s="539" t="s">
        <v>237</v>
      </c>
      <c r="M129" s="540" t="s">
        <v>240</v>
      </c>
      <c r="N129" s="540" t="s">
        <v>241</v>
      </c>
      <c r="O129" s="541" t="s">
        <v>11</v>
      </c>
      <c r="P129" s="541" t="s">
        <v>247</v>
      </c>
      <c r="Q129" s="542" t="s">
        <v>249</v>
      </c>
    </row>
    <row r="130" spans="1:17" ht="12.75">
      <c r="A130" s="543">
        <v>4</v>
      </c>
      <c r="B130" s="544" t="s">
        <v>258</v>
      </c>
      <c r="C130" s="545"/>
      <c r="D130" s="468"/>
      <c r="E130" s="524"/>
      <c r="F130" s="546">
        <v>96</v>
      </c>
      <c r="G130" s="468" t="s">
        <v>7</v>
      </c>
      <c r="H130" s="547"/>
      <c r="I130" s="548" t="s">
        <v>3</v>
      </c>
      <c r="J130" s="549" t="s">
        <v>3</v>
      </c>
      <c r="K130" s="549" t="s">
        <v>3</v>
      </c>
      <c r="L130" s="549" t="s">
        <v>3</v>
      </c>
      <c r="M130" s="549" t="s">
        <v>3</v>
      </c>
      <c r="N130" s="549" t="s">
        <v>3</v>
      </c>
      <c r="O130" s="549" t="s">
        <v>3</v>
      </c>
      <c r="P130" s="549" t="s">
        <v>3</v>
      </c>
      <c r="Q130" s="550" t="s">
        <v>3</v>
      </c>
    </row>
    <row r="131" spans="1:17" ht="12.75">
      <c r="A131" s="551">
        <v>5</v>
      </c>
      <c r="B131" s="447" t="s">
        <v>259</v>
      </c>
      <c r="C131" s="552"/>
      <c r="D131" s="553"/>
      <c r="E131" s="554"/>
      <c r="F131" s="555">
        <v>3027</v>
      </c>
      <c r="G131" s="553" t="s">
        <v>260</v>
      </c>
      <c r="H131" s="556">
        <v>0.16666666666666666</v>
      </c>
      <c r="I131" s="557">
        <v>69</v>
      </c>
      <c r="J131" s="558">
        <v>23</v>
      </c>
      <c r="K131" s="558">
        <v>34</v>
      </c>
      <c r="L131" s="734">
        <v>34</v>
      </c>
      <c r="M131" s="558">
        <v>30</v>
      </c>
      <c r="N131" s="558">
        <v>17</v>
      </c>
      <c r="O131" s="558">
        <v>15</v>
      </c>
      <c r="P131" s="558">
        <v>11</v>
      </c>
      <c r="Q131" s="559">
        <v>18</v>
      </c>
    </row>
    <row r="132" spans="1:17" ht="13.5">
      <c r="A132" s="42"/>
      <c r="B132" s="42"/>
      <c r="C132" s="42"/>
      <c r="D132" s="42"/>
      <c r="E132" s="42"/>
      <c r="F132" s="42"/>
      <c r="G132" s="42"/>
      <c r="H132" s="560"/>
      <c r="I132" s="42"/>
      <c r="J132" s="494"/>
      <c r="K132" s="338"/>
      <c r="L132" s="495"/>
      <c r="M132" s="42"/>
      <c r="N132" s="42"/>
      <c r="O132" s="496"/>
      <c r="P132" s="496"/>
      <c r="Q132" s="496"/>
    </row>
    <row r="133" spans="1:17" ht="13.5">
      <c r="A133" s="42"/>
      <c r="B133" s="42"/>
      <c r="C133" s="42"/>
      <c r="D133" s="42"/>
      <c r="E133" s="42"/>
      <c r="F133" s="42"/>
      <c r="G133" s="42"/>
      <c r="H133" s="560"/>
      <c r="I133" s="42"/>
      <c r="J133" s="494"/>
      <c r="K133" s="338"/>
      <c r="L133" s="735"/>
      <c r="M133" s="42"/>
      <c r="N133" s="42"/>
      <c r="O133" s="496"/>
      <c r="P133" s="496"/>
      <c r="Q133" s="496"/>
    </row>
    <row r="134" spans="1:17" ht="13.5">
      <c r="A134" s="42"/>
      <c r="B134" s="42"/>
      <c r="C134" s="42"/>
      <c r="D134" s="42"/>
      <c r="E134" s="42"/>
      <c r="F134" s="42"/>
      <c r="G134" s="42"/>
      <c r="H134" s="560"/>
      <c r="I134" s="42"/>
      <c r="J134" s="494"/>
      <c r="K134" s="338"/>
      <c r="L134" s="495"/>
      <c r="M134" s="42"/>
      <c r="N134" s="42"/>
      <c r="O134" s="496"/>
      <c r="P134" s="496"/>
      <c r="Q134" s="496"/>
    </row>
    <row r="135" spans="1:17" ht="13.5">
      <c r="A135" s="42"/>
      <c r="B135" s="42"/>
      <c r="C135" s="42"/>
      <c r="D135" s="42"/>
      <c r="E135" s="42"/>
      <c r="F135" s="42"/>
      <c r="G135" s="42"/>
      <c r="H135" s="560"/>
      <c r="I135" s="42"/>
      <c r="J135" s="494"/>
      <c r="K135" s="338"/>
      <c r="L135" s="495"/>
      <c r="M135" s="42"/>
      <c r="N135" s="42"/>
      <c r="O135" s="496"/>
      <c r="P135" s="496"/>
      <c r="Q135" s="496"/>
    </row>
    <row r="136" spans="1:17" ht="13.5">
      <c r="A136" s="42"/>
      <c r="B136" s="42"/>
      <c r="C136" s="42"/>
      <c r="D136" s="42"/>
      <c r="E136" s="42"/>
      <c r="F136" s="42"/>
      <c r="G136" s="42"/>
      <c r="H136" s="560"/>
      <c r="I136" s="42"/>
      <c r="J136" s="494"/>
      <c r="K136" s="338"/>
      <c r="L136" s="495"/>
      <c r="M136" s="42"/>
      <c r="N136" s="42"/>
      <c r="O136" s="496"/>
      <c r="P136" s="496"/>
      <c r="Q136" s="496"/>
    </row>
    <row r="137" spans="1:17" ht="13.5">
      <c r="A137" s="42"/>
      <c r="B137" s="42"/>
      <c r="C137" s="42"/>
      <c r="D137" s="42"/>
      <c r="E137" s="42"/>
      <c r="F137" s="42"/>
      <c r="G137" s="42"/>
      <c r="H137" s="560"/>
      <c r="I137" s="42"/>
      <c r="J137" s="494"/>
      <c r="K137" s="338"/>
      <c r="L137" s="495"/>
      <c r="M137" s="42"/>
      <c r="N137" s="42"/>
      <c r="O137" s="496"/>
      <c r="P137" s="496"/>
      <c r="Q137" s="496"/>
    </row>
    <row r="138" spans="1:17" ht="13.5">
      <c r="A138" s="42"/>
      <c r="B138" s="42"/>
      <c r="C138" s="42"/>
      <c r="D138" s="42"/>
      <c r="E138" s="42"/>
      <c r="F138" s="42"/>
      <c r="G138" s="42"/>
      <c r="H138" s="560"/>
      <c r="I138" s="42"/>
      <c r="J138" s="494"/>
      <c r="K138" s="338"/>
      <c r="L138" s="495"/>
      <c r="M138" s="42"/>
      <c r="N138" s="42"/>
      <c r="O138" s="496"/>
      <c r="P138" s="496"/>
      <c r="Q138" s="496"/>
    </row>
    <row r="139" spans="1:17" ht="13.5">
      <c r="A139" s="42"/>
      <c r="B139" s="42"/>
      <c r="C139" s="42"/>
      <c r="D139" s="42"/>
      <c r="E139" s="42"/>
      <c r="F139" s="42"/>
      <c r="G139" s="42"/>
      <c r="H139" s="560"/>
      <c r="I139" s="42"/>
      <c r="J139" s="494"/>
      <c r="K139" s="338"/>
      <c r="L139" s="495"/>
      <c r="M139" s="42"/>
      <c r="N139" s="42"/>
      <c r="O139" s="496"/>
      <c r="P139" s="496" t="s">
        <v>272</v>
      </c>
      <c r="Q139" s="496"/>
    </row>
    <row r="140" spans="1:17" ht="13.5">
      <c r="A140" s="42"/>
      <c r="B140" s="42"/>
      <c r="C140" s="42"/>
      <c r="D140" s="42"/>
      <c r="E140" s="42"/>
      <c r="F140" s="42"/>
      <c r="G140" s="42"/>
      <c r="H140" s="560"/>
      <c r="I140" s="42"/>
      <c r="J140" s="494"/>
      <c r="K140" s="338"/>
      <c r="L140" s="495"/>
      <c r="M140" s="42"/>
      <c r="N140" s="42"/>
      <c r="O140" s="496"/>
      <c r="P140" s="496"/>
      <c r="Q140" s="496"/>
    </row>
    <row r="141" spans="1:17" ht="13.5">
      <c r="A141" s="42"/>
      <c r="B141" s="42"/>
      <c r="C141" s="42"/>
      <c r="D141" s="42"/>
      <c r="E141" s="42"/>
      <c r="F141" s="42"/>
      <c r="G141" s="42"/>
      <c r="H141" s="560"/>
      <c r="I141" s="42"/>
      <c r="J141" s="494"/>
      <c r="K141" s="338"/>
      <c r="L141" s="495"/>
      <c r="M141" s="42"/>
      <c r="N141" s="42"/>
      <c r="O141" s="496"/>
      <c r="P141" s="496"/>
      <c r="Q141" s="496"/>
    </row>
    <row r="142" spans="1:17" ht="13.5">
      <c r="A142" s="42"/>
      <c r="B142" s="42"/>
      <c r="C142" s="42"/>
      <c r="D142" s="42"/>
      <c r="E142" s="42"/>
      <c r="F142" s="42"/>
      <c r="G142" s="42"/>
      <c r="H142" s="560"/>
      <c r="I142" s="42"/>
      <c r="J142" s="494"/>
      <c r="K142" s="338"/>
      <c r="L142" s="495"/>
      <c r="M142" s="42"/>
      <c r="N142" s="42"/>
      <c r="O142" s="496"/>
      <c r="P142" s="496"/>
      <c r="Q142" s="496"/>
    </row>
    <row r="143" spans="1:17" ht="13.5">
      <c r="A143" s="42"/>
      <c r="B143" s="42"/>
      <c r="C143" s="42"/>
      <c r="D143" s="42"/>
      <c r="E143" s="42"/>
      <c r="F143" s="42"/>
      <c r="G143" s="42"/>
      <c r="H143" s="560"/>
      <c r="I143" s="42"/>
      <c r="J143" s="494"/>
      <c r="K143" s="338"/>
      <c r="L143" s="735"/>
      <c r="M143" s="42"/>
      <c r="N143" s="42"/>
      <c r="O143" s="496"/>
      <c r="P143" s="496"/>
      <c r="Q143" s="496"/>
    </row>
    <row r="144" spans="1:17" ht="13.5">
      <c r="A144" s="42"/>
      <c r="B144" s="42"/>
      <c r="C144" s="42"/>
      <c r="D144" s="42"/>
      <c r="E144" s="42"/>
      <c r="F144" s="42"/>
      <c r="G144" s="42"/>
      <c r="H144" s="398"/>
      <c r="I144" s="561"/>
      <c r="J144" s="42"/>
      <c r="K144" s="42"/>
      <c r="L144" s="562"/>
      <c r="M144" s="563"/>
      <c r="N144" s="563"/>
      <c r="O144" s="564"/>
      <c r="P144" s="564"/>
      <c r="Q144" s="42"/>
    </row>
    <row r="145" spans="1:17" ht="12.75">
      <c r="A145" s="565"/>
      <c r="B145" s="566"/>
      <c r="C145" s="566"/>
      <c r="D145" s="566"/>
      <c r="E145" s="566"/>
      <c r="F145" s="566"/>
      <c r="G145" s="566"/>
      <c r="H145" s="567"/>
      <c r="I145" s="566"/>
      <c r="J145" s="568"/>
      <c r="K145" s="569"/>
      <c r="L145" s="569"/>
      <c r="M145" s="569"/>
      <c r="N145" s="568"/>
      <c r="O145" s="570"/>
      <c r="P145" s="570"/>
      <c r="Q145" s="569"/>
    </row>
    <row r="146" spans="1:17" ht="12.75">
      <c r="A146" s="565"/>
      <c r="B146" s="566"/>
      <c r="C146" s="566"/>
      <c r="D146" s="566"/>
      <c r="E146" s="566"/>
      <c r="F146" s="566"/>
      <c r="G146" s="566"/>
      <c r="H146" s="567"/>
      <c r="I146" s="566"/>
      <c r="J146" s="571"/>
      <c r="K146" s="572"/>
      <c r="L146" s="572"/>
      <c r="M146" s="569"/>
      <c r="N146" s="571"/>
      <c r="O146" s="570"/>
      <c r="P146" s="570"/>
      <c r="Q146" s="569"/>
    </row>
    <row r="147" spans="1:17" ht="12.75">
      <c r="A147" s="565"/>
      <c r="B147" s="566"/>
      <c r="C147" s="566"/>
      <c r="D147" s="566"/>
      <c r="E147" s="566"/>
      <c r="F147" s="566"/>
      <c r="G147" s="566"/>
      <c r="H147" s="567"/>
      <c r="I147" s="566"/>
      <c r="J147" s="36"/>
      <c r="K147" s="573"/>
      <c r="L147" s="573"/>
      <c r="M147" s="573"/>
      <c r="N147" s="570"/>
      <c r="O147" s="569"/>
      <c r="P147" s="569"/>
      <c r="Q147" s="569"/>
    </row>
    <row r="148" spans="1:17" ht="12.75">
      <c r="A148" s="565"/>
      <c r="B148" s="574"/>
      <c r="C148" s="574"/>
      <c r="D148" s="574"/>
      <c r="E148" s="574"/>
      <c r="F148" s="574"/>
      <c r="G148" s="565"/>
      <c r="H148" s="565"/>
      <c r="I148" s="575"/>
      <c r="J148" s="569"/>
      <c r="K148" s="569"/>
      <c r="L148" s="569"/>
      <c r="M148" s="569"/>
      <c r="N148" s="570"/>
      <c r="O148" s="576"/>
      <c r="P148" s="576"/>
      <c r="Q148" s="570"/>
    </row>
    <row r="149" spans="1:17" ht="15">
      <c r="A149" s="569"/>
      <c r="B149" s="569"/>
      <c r="C149" s="569"/>
      <c r="D149" s="569"/>
      <c r="E149" s="569"/>
      <c r="F149" s="2" t="s">
        <v>274</v>
      </c>
      <c r="G149" s="569"/>
      <c r="H149" s="2"/>
      <c r="I149" s="4"/>
      <c r="J149" s="4"/>
      <c r="K149" s="4"/>
      <c r="L149" s="2"/>
      <c r="M149" s="1"/>
      <c r="N149" s="2" t="s">
        <v>275</v>
      </c>
      <c r="O149" s="570"/>
      <c r="P149" s="570"/>
      <c r="Q149" s="569"/>
    </row>
    <row r="150" spans="1:17" ht="15">
      <c r="A150" s="569"/>
      <c r="B150" s="569"/>
      <c r="C150" s="569"/>
      <c r="D150" s="569"/>
      <c r="E150" s="569"/>
      <c r="F150" s="5" t="s">
        <v>276</v>
      </c>
      <c r="G150" s="569"/>
      <c r="H150" s="5"/>
      <c r="I150" s="3"/>
      <c r="J150" s="3"/>
      <c r="K150" s="4"/>
      <c r="L150" s="5"/>
      <c r="M150" s="1"/>
      <c r="N150" s="5" t="s">
        <v>276</v>
      </c>
      <c r="O150" s="570"/>
      <c r="P150" s="570"/>
      <c r="Q150" s="569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0:G24"/>
  <sheetViews>
    <sheetView workbookViewId="0" topLeftCell="A1">
      <selection activeCell="C15" sqref="C15"/>
    </sheetView>
  </sheetViews>
  <sheetFormatPr defaultColWidth="9.140625" defaultRowHeight="12.75"/>
  <cols>
    <col min="2" max="2" width="14.8515625" style="0" customWidth="1"/>
    <col min="3" max="3" width="15.7109375" style="0" customWidth="1"/>
    <col min="4" max="4" width="17.28125" style="0" customWidth="1"/>
    <col min="5" max="5" width="13.8515625" style="0" customWidth="1"/>
    <col min="6" max="6" width="15.57421875" style="0" customWidth="1"/>
    <col min="7" max="7" width="14.140625" style="0" customWidth="1"/>
  </cols>
  <sheetData>
    <row r="10" spans="2:7" ht="15">
      <c r="B10" s="6" t="s">
        <v>14</v>
      </c>
      <c r="C10" s="7"/>
      <c r="D10" s="8"/>
      <c r="E10" s="8"/>
      <c r="F10" s="8"/>
      <c r="G10" s="8"/>
    </row>
    <row r="12" spans="2:3" ht="12.75">
      <c r="B12" s="9" t="s">
        <v>15</v>
      </c>
      <c r="C12" s="10">
        <f>Forecast!N3</f>
        <v>39478.06144467593</v>
      </c>
    </row>
    <row r="13" spans="2:7" ht="15.75">
      <c r="B13" s="11" t="s">
        <v>16</v>
      </c>
      <c r="C13" s="12" t="s">
        <v>17</v>
      </c>
      <c r="D13" s="12" t="s">
        <v>18</v>
      </c>
      <c r="E13" s="13" t="s">
        <v>19</v>
      </c>
      <c r="F13" s="14" t="s">
        <v>20</v>
      </c>
      <c r="G13" s="15" t="s">
        <v>21</v>
      </c>
    </row>
    <row r="14" spans="2:7" ht="19.5" customHeight="1">
      <c r="B14" s="16"/>
      <c r="C14" s="17" t="s">
        <v>3</v>
      </c>
      <c r="D14" s="18" t="s">
        <v>3</v>
      </c>
      <c r="E14" s="18" t="s">
        <v>3</v>
      </c>
      <c r="F14" s="16"/>
      <c r="G14" s="19"/>
    </row>
    <row r="15" spans="2:7" ht="22.5" customHeight="1">
      <c r="B15" s="20" t="s">
        <v>10</v>
      </c>
      <c r="C15" s="21">
        <v>1850</v>
      </c>
      <c r="D15" s="22">
        <f>C15-E15</f>
        <v>1781</v>
      </c>
      <c r="E15" s="23">
        <f>Forecast!I131</f>
        <v>69</v>
      </c>
      <c r="F15" s="24">
        <f>E15/C15</f>
        <v>0.0372972972972973</v>
      </c>
      <c r="G15" s="25"/>
    </row>
    <row r="16" spans="2:7" ht="24" customHeight="1">
      <c r="B16" s="26" t="s">
        <v>22</v>
      </c>
      <c r="C16" s="21">
        <v>650</v>
      </c>
      <c r="D16" s="22">
        <f aca="true" t="shared" si="0" ref="D16:D23">C16-E16</f>
        <v>627</v>
      </c>
      <c r="E16" s="23">
        <f>Forecast!J131</f>
        <v>23</v>
      </c>
      <c r="F16" s="24">
        <f aca="true" t="shared" si="1" ref="F16:F23">E16/C16</f>
        <v>0.03538461538461538</v>
      </c>
      <c r="G16" s="27"/>
    </row>
    <row r="17" spans="2:7" ht="24" customHeight="1">
      <c r="B17" s="26" t="s">
        <v>23</v>
      </c>
      <c r="C17" s="21">
        <v>510</v>
      </c>
      <c r="D17" s="22">
        <f t="shared" si="0"/>
        <v>476</v>
      </c>
      <c r="E17" s="23">
        <f>Forecast!K131</f>
        <v>34</v>
      </c>
      <c r="F17" s="24">
        <f t="shared" si="1"/>
        <v>0.06666666666666667</v>
      </c>
      <c r="G17" s="27"/>
    </row>
    <row r="18" spans="2:7" ht="21.75" customHeight="1">
      <c r="B18" s="26" t="s">
        <v>24</v>
      </c>
      <c r="C18" s="21">
        <v>500</v>
      </c>
      <c r="D18" s="22">
        <f t="shared" si="0"/>
        <v>466</v>
      </c>
      <c r="E18" s="23">
        <f>Forecast!L131</f>
        <v>34</v>
      </c>
      <c r="F18" s="24">
        <f t="shared" si="1"/>
        <v>0.068</v>
      </c>
      <c r="G18" s="27"/>
    </row>
    <row r="19" spans="2:7" ht="19.5" customHeight="1">
      <c r="B19" s="26" t="s">
        <v>25</v>
      </c>
      <c r="C19" s="21">
        <v>430</v>
      </c>
      <c r="D19" s="22">
        <f>C19-E19</f>
        <v>400</v>
      </c>
      <c r="E19" s="23">
        <f>Forecast!M131</f>
        <v>30</v>
      </c>
      <c r="F19" s="24">
        <f t="shared" si="1"/>
        <v>0.06976744186046512</v>
      </c>
      <c r="G19" s="27"/>
    </row>
    <row r="20" spans="2:7" ht="20.25" customHeight="1">
      <c r="B20" s="26" t="s">
        <v>26</v>
      </c>
      <c r="C20" s="21">
        <v>252</v>
      </c>
      <c r="D20" s="22">
        <f>C20-E20</f>
        <v>235</v>
      </c>
      <c r="E20" s="23">
        <f>Forecast!N131</f>
        <v>17</v>
      </c>
      <c r="F20" s="24">
        <f>E20/C20</f>
        <v>0.06746031746031746</v>
      </c>
      <c r="G20" s="27"/>
    </row>
    <row r="21" spans="2:7" ht="21.75" customHeight="1">
      <c r="B21" s="26" t="s">
        <v>27</v>
      </c>
      <c r="C21" s="21">
        <v>203</v>
      </c>
      <c r="D21" s="22">
        <f>C21-E21</f>
        <v>188</v>
      </c>
      <c r="E21" s="23">
        <f>Forecast!O131</f>
        <v>15</v>
      </c>
      <c r="F21" s="24">
        <f>E21/C21</f>
        <v>0.07389162561576355</v>
      </c>
      <c r="G21" s="27"/>
    </row>
    <row r="22" spans="2:7" ht="27" customHeight="1">
      <c r="B22" s="26" t="s">
        <v>28</v>
      </c>
      <c r="C22" s="21">
        <v>98</v>
      </c>
      <c r="D22" s="22">
        <f t="shared" si="0"/>
        <v>87</v>
      </c>
      <c r="E22" s="23">
        <f>Forecast!P131</f>
        <v>11</v>
      </c>
      <c r="F22" s="24">
        <f t="shared" si="1"/>
        <v>0.11224489795918367</v>
      </c>
      <c r="G22" s="27"/>
    </row>
    <row r="23" spans="2:7" ht="21.75" customHeight="1">
      <c r="B23" s="28" t="s">
        <v>12</v>
      </c>
      <c r="C23" s="21">
        <v>290</v>
      </c>
      <c r="D23" s="22">
        <f t="shared" si="0"/>
        <v>272</v>
      </c>
      <c r="E23" s="23">
        <f>Forecast!Q131</f>
        <v>18</v>
      </c>
      <c r="F23" s="24">
        <f t="shared" si="1"/>
        <v>0.06206896551724138</v>
      </c>
      <c r="G23" s="29"/>
    </row>
    <row r="24" spans="2:7" ht="23.25" customHeight="1">
      <c r="B24" s="16" t="s">
        <v>13</v>
      </c>
      <c r="C24" s="30">
        <f>SUM(C15:C23)</f>
        <v>4783</v>
      </c>
      <c r="D24" s="30">
        <f>SUM(D15:D23)</f>
        <v>4532</v>
      </c>
      <c r="E24" s="30">
        <f>SUM(E15:E23)</f>
        <v>251</v>
      </c>
      <c r="F24" s="31"/>
      <c r="G24" s="1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controlroom</dc:creator>
  <cp:keywords/>
  <dc:description/>
  <cp:lastModifiedBy>controlroom</cp:lastModifiedBy>
  <cp:lastPrinted>2011-12-06T05:04:58Z</cp:lastPrinted>
  <dcterms:created xsi:type="dcterms:W3CDTF">2011-03-13T08:50:10Z</dcterms:created>
  <dcterms:modified xsi:type="dcterms:W3CDTF">2012-02-01T05:10:33Z</dcterms:modified>
  <cp:category/>
  <cp:version/>
  <cp:contentType/>
  <cp:contentStatus/>
</cp:coreProperties>
</file>